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1185" tabRatio="623" activeTab="0"/>
  </bookViews>
  <sheets>
    <sheet name="Лист1" sheetId="1" r:id="rId1"/>
    <sheet name="Лист2" sheetId="2" r:id="rId2"/>
    <sheet name="Лист6" sheetId="3" r:id="rId3"/>
    <sheet name="Лист5" sheetId="4" r:id="rId4"/>
    <sheet name="Лист4" sheetId="5" r:id="rId5"/>
    <sheet name="Лист7" sheetId="6" r:id="rId6"/>
    <sheet name="Лист8" sheetId="7" r:id="rId7"/>
    <sheet name="ЛисТ 9" sheetId="8" r:id="rId8"/>
    <sheet name="Лист10" sheetId="9" r:id="rId9"/>
    <sheet name="Лист11" sheetId="10" r:id="rId10"/>
    <sheet name="Лист12" sheetId="11" r:id="rId11"/>
    <sheet name="Лист13" sheetId="12" r:id="rId12"/>
    <sheet name="Лист14" sheetId="13" r:id="rId13"/>
    <sheet name="Лист15" sheetId="14" r:id="rId14"/>
    <sheet name="Лист16" sheetId="15" r:id="rId15"/>
    <sheet name="Лист3" sheetId="16" r:id="rId16"/>
    <sheet name="Лист9" sheetId="17" r:id="rId17"/>
  </sheets>
  <definedNames/>
  <calcPr fullCalcOnLoad="1"/>
</workbook>
</file>

<file path=xl/sharedStrings.xml><?xml version="1.0" encoding="utf-8"?>
<sst xmlns="http://schemas.openxmlformats.org/spreadsheetml/2006/main" count="956" uniqueCount="384">
  <si>
    <t>Прием пищи</t>
  </si>
  <si>
    <t>Наименование блюда</t>
  </si>
  <si>
    <t>Выход блюда</t>
  </si>
  <si>
    <t>Пищевые  вещества(г)</t>
  </si>
  <si>
    <t>Энергетическая ценность(ккал)</t>
  </si>
  <si>
    <t>Витамин С (мг)</t>
  </si>
  <si>
    <t>№  рецептуры</t>
  </si>
  <si>
    <t>Б</t>
  </si>
  <si>
    <t>Ж</t>
  </si>
  <si>
    <t>У</t>
  </si>
  <si>
    <t>ЗАВТРАК :</t>
  </si>
  <si>
    <t>ИТОГО ЗА ПРИЕМ :</t>
  </si>
  <si>
    <t>ОБЕД :</t>
  </si>
  <si>
    <t>ПОЛДНИК :</t>
  </si>
  <si>
    <t>УЖИН:</t>
  </si>
  <si>
    <t>ДЕНЬ 1</t>
  </si>
  <si>
    <t>МАСЛО СЛИВОЧНОЕ (ПОРЦ)</t>
  </si>
  <si>
    <t>№13</t>
  </si>
  <si>
    <t>САЛАТ ИЗ СВЕЖИХ ПОМИДОРОВ</t>
  </si>
  <si>
    <t>№22</t>
  </si>
  <si>
    <t>ОМЛЕТ С ЗЕЛЕНЫМ  ГОРОШКОМ</t>
  </si>
  <si>
    <t>№214</t>
  </si>
  <si>
    <t>№433</t>
  </si>
  <si>
    <t xml:space="preserve">БАТОН НАРЕЗНОЙ </t>
  </si>
  <si>
    <t>К/К</t>
  </si>
  <si>
    <t>№53</t>
  </si>
  <si>
    <t>№99</t>
  </si>
  <si>
    <t>ЗРАЗЫ РУБ.ИЗ ГОВ. С  СОУСОМ ТОМ.</t>
  </si>
  <si>
    <t>№278</t>
  </si>
  <si>
    <t>КАША ГРЕЧНЕВАЯ РАССЫПЧАТАЯ</t>
  </si>
  <si>
    <t>№323</t>
  </si>
  <si>
    <t>КОМПОТ ИЗ СУХОФРУКТОВ</t>
  </si>
  <si>
    <t>№241</t>
  </si>
  <si>
    <t>ХЛЕБ РЖАНО - ПШЕНИЧНЫЙ</t>
  </si>
  <si>
    <t>№481</t>
  </si>
  <si>
    <t>ЗАПЕКАНКА ТВОРОЖ.СО СГУЩ.</t>
  </si>
  <si>
    <t>100/30</t>
  </si>
  <si>
    <t>№224</t>
  </si>
  <si>
    <t>СОК ФРУКТОВЫЙ</t>
  </si>
  <si>
    <t>№436</t>
  </si>
  <si>
    <t>ФРУКТЫ СВЕЖИЕ (ГРУША)</t>
  </si>
  <si>
    <t>№509</t>
  </si>
  <si>
    <t>№458</t>
  </si>
  <si>
    <t>САЛАТ ИЗ РЕДИСА С МАСЛОМ РАСТ.</t>
  </si>
  <si>
    <t>№32</t>
  </si>
  <si>
    <t>ТРЕСКА ТУШЕНАЯ В ТОМАТЕ С ОВОЩ.</t>
  </si>
  <si>
    <t>№231</t>
  </si>
  <si>
    <t>ПЮРЕ КАРТОФЕЛЬНОЕ</t>
  </si>
  <si>
    <t>№335</t>
  </si>
  <si>
    <t>ЧАЙ С САХАРОМ И ЛИМОНОМ</t>
  </si>
  <si>
    <t>№431</t>
  </si>
  <si>
    <t>УЖИН 2 :</t>
  </si>
  <si>
    <t>КЕФИР</t>
  </si>
  <si>
    <t>ИТОГО ЗА 1 ДЕНЬ</t>
  </si>
  <si>
    <t xml:space="preserve">       Пищевые  вещества(г)</t>
  </si>
  <si>
    <t>ИТОГО ЗА 2 ДЕНЬ</t>
  </si>
  <si>
    <t>ДЕНЬ 2</t>
  </si>
  <si>
    <t>СЫР  (ПОРЦ .)</t>
  </si>
  <si>
    <t>№14</t>
  </si>
  <si>
    <t>№189</t>
  </si>
  <si>
    <t>КОФЕЙНЫЙ НАПИТОК</t>
  </si>
  <si>
    <t>№432</t>
  </si>
  <si>
    <t>САЛАТ ИЗ СВЕЖ.ОГУРЦОВ</t>
  </si>
  <si>
    <t>№19</t>
  </si>
  <si>
    <t>ЩИ ИЗ СВЕЖ.КАПУСТЫ С МЯСОМ</t>
  </si>
  <si>
    <t>№88</t>
  </si>
  <si>
    <t>РАГУ ИЗ ПТИЦЫ</t>
  </si>
  <si>
    <t>№309</t>
  </si>
  <si>
    <t>№411</t>
  </si>
  <si>
    <t>БУЛОЧКА "ТВОРОЖНАЯ"</t>
  </si>
  <si>
    <t>№479</t>
  </si>
  <si>
    <t>ФРУКТЫ СВЕЖИЕ (ЯБЛОКИ)</t>
  </si>
  <si>
    <t>САЛАТ КАРТ.С ЗЕЛ.ЛУКОМ</t>
  </si>
  <si>
    <t>№48</t>
  </si>
  <si>
    <t>№272</t>
  </si>
  <si>
    <t>№126</t>
  </si>
  <si>
    <t xml:space="preserve">ЧАЙ С САХАРОМ </t>
  </si>
  <si>
    <t>№430</t>
  </si>
  <si>
    <t>РЯЖЕНКА</t>
  </si>
  <si>
    <t>№435</t>
  </si>
  <si>
    <t>ДЕНЬ 3</t>
  </si>
  <si>
    <t>ИТОГО ЗА 3 ДЕНЬ</t>
  </si>
  <si>
    <t>ВЕТЧИНА    (ПОРЦИЯМИ)</t>
  </si>
  <si>
    <t>ЧАЙ  С СХАРОМ</t>
  </si>
  <si>
    <t>200/15</t>
  </si>
  <si>
    <t>САЛАТ ИЗ СВЕЖ.ПОМИДОРОВ</t>
  </si>
  <si>
    <t>РАССОЛЬНИК СО СМЕТАНОЙ</t>
  </si>
  <si>
    <t>№89</t>
  </si>
  <si>
    <t>МЯСО ОТВАРНОЕ</t>
  </si>
  <si>
    <t>№252</t>
  </si>
  <si>
    <t>СОУС ПАРОВОЙ</t>
  </si>
  <si>
    <t>№360</t>
  </si>
  <si>
    <t>РАГУ ОВОЩНОЕ</t>
  </si>
  <si>
    <t>№349</t>
  </si>
  <si>
    <t>№401</t>
  </si>
  <si>
    <t>СЫРНИКИ ИЗ ТВОРОГА С МОРКОВЬЮ И СОУСОМ МОЛОЧНЫМ</t>
  </si>
  <si>
    <t>№220</t>
  </si>
  <si>
    <t>НАПИТОК ИЗ ПЛОДОВ ШИПОВНИКА</t>
  </si>
  <si>
    <t>№441</t>
  </si>
  <si>
    <t>ФРУКТЫ СВЕЖИЕ ( ПЕРСИК)</t>
  </si>
  <si>
    <t>№43</t>
  </si>
  <si>
    <t>№265</t>
  </si>
  <si>
    <t>КОМПОТ ИЗ КУРАГИ</t>
  </si>
  <si>
    <t>№442</t>
  </si>
  <si>
    <t>ЙОГУРТ МОЛОЧНЫЙ 1,5 % ЖИРН.</t>
  </si>
  <si>
    <t>СЫР (ПОРЦИЯМИ)</t>
  </si>
  <si>
    <t>КАКАО С МОЛОКОМ</t>
  </si>
  <si>
    <t>ДЕНЬ 4</t>
  </si>
  <si>
    <t>ИТОГО ЗА 4 ДЕНЬ</t>
  </si>
  <si>
    <t>ОГУРЕЦ СВЕЖИЙ (ПОРЦИЯМИ)</t>
  </si>
  <si>
    <t>№95</t>
  </si>
  <si>
    <t>КАРТОФЕЛЬ ПО -ДОМАШНЕМУ</t>
  </si>
  <si>
    <t>№258</t>
  </si>
  <si>
    <t>КОМПОТ ИЗ СМЕСИ СУХОФРУКТОВ</t>
  </si>
  <si>
    <t>№402</t>
  </si>
  <si>
    <t>ВАФЛИ</t>
  </si>
  <si>
    <t>ФРУКТЫ СВЕЖИЕ (ЧЕРЕШНЯ)</t>
  </si>
  <si>
    <t>РЫБА ТРЕСКА ( ПРИПУЩЕННАЯ)</t>
  </si>
  <si>
    <t>№229</t>
  </si>
  <si>
    <t>СОУС БЕЛЫЙ ОСНОВНОЙ</t>
  </si>
  <si>
    <t>КАРТОФЕЛЬНОЕ ПЮРЕ С МОРКОВЬЮ</t>
  </si>
  <si>
    <t>№125</t>
  </si>
  <si>
    <t>КИСЛОМОЛОЧНЫЙ ПРОДУКТ ОБОГАЩ.</t>
  </si>
  <si>
    <t>ДЕНЬ 5</t>
  </si>
  <si>
    <t>ИТОГО ЗА 5 ДЕНЬ</t>
  </si>
  <si>
    <t>ЯЙЦО ВАРЕНОЕ</t>
  </si>
  <si>
    <t>1 ШТ.</t>
  </si>
  <si>
    <t>№213</t>
  </si>
  <si>
    <t>СОСИСКИ ОТВАРНЫЕ</t>
  </si>
  <si>
    <t>№254</t>
  </si>
  <si>
    <t>КАПУСТА СВЕЖАЯ ТУШЕНАЯ</t>
  </si>
  <si>
    <t>№346</t>
  </si>
  <si>
    <t>САЛАТ ИЗ С ВЕЖ ПОМ. И ОГУРЦОВ</t>
  </si>
  <si>
    <t>№23</t>
  </si>
  <si>
    <t>№92</t>
  </si>
  <si>
    <t>КУРИЦА ТУШЕНАЯ В СМЕТ.СОУСЕ</t>
  </si>
  <si>
    <t>№312</t>
  </si>
  <si>
    <t>РИС ОТВАРНОЙ</t>
  </si>
  <si>
    <t>№325</t>
  </si>
  <si>
    <t>МОЛОКО</t>
  </si>
  <si>
    <t>№434</t>
  </si>
  <si>
    <t>№464</t>
  </si>
  <si>
    <t>ФРУКТЫ СВЕЖИЕ (БАНАН))</t>
  </si>
  <si>
    <t>10/2/30</t>
  </si>
  <si>
    <t>ДЕНЬ 6</t>
  </si>
  <si>
    <t>КАША "ДРУЖБА"</t>
  </si>
  <si>
    <t>№190</t>
  </si>
  <si>
    <t>САЛАТ ИЗ С ВЕЖ ПОМ.СО СЛАДКИМ ПЕРЦЕМ</t>
  </si>
  <si>
    <t>№25</t>
  </si>
  <si>
    <t>№76</t>
  </si>
  <si>
    <t>КОТЛЕТЫ РУБ.ИЗ ПТИЦЫ</t>
  </si>
  <si>
    <t>№314</t>
  </si>
  <si>
    <t>СОУС МОЛОЧНЫЙ</t>
  </si>
  <si>
    <t>№366</t>
  </si>
  <si>
    <t>КАРТОФЕЛЬ ОТВАРНОЙ</t>
  </si>
  <si>
    <t>№333</t>
  </si>
  <si>
    <t>№394</t>
  </si>
  <si>
    <t>ЙОГУРТ ПИТЬЕВОЙ</t>
  </si>
  <si>
    <t>ПРЯНИКИ</t>
  </si>
  <si>
    <t>ИКРА КАБАЧКОВАЯ( ДЛЯ ДЕТСКОГО ПИТАНИЯ )</t>
  </si>
  <si>
    <t>№55</t>
  </si>
  <si>
    <t>ИТОГО ЗА 6 ДЕНЬ</t>
  </si>
  <si>
    <t>ПУДИНГ ИЗ ТВОРОГА СО СГУЩ МОЛ.</t>
  </si>
  <si>
    <t>№225</t>
  </si>
  <si>
    <t>САЛАТ " СВЕКОЛКА"</t>
  </si>
  <si>
    <t>№50</t>
  </si>
  <si>
    <t>БИТОЧКИ РЫБНЫЕ</t>
  </si>
  <si>
    <t>№243</t>
  </si>
  <si>
    <t>КАРТОФЕЛЬ ТУШЕНЫЙ С ЛУКОМ</t>
  </si>
  <si>
    <t>№444</t>
  </si>
  <si>
    <t>ФРУКТЫ СВЕЖИЕ (ГРУШИ)</t>
  </si>
  <si>
    <t>ОЛАДЬИ С ВАРЕНЬЕМ</t>
  </si>
  <si>
    <t>САЛАТ ИЗ СВЕЖИХ ОГУРЦОВ</t>
  </si>
  <si>
    <t>ГОЛУБЦЫ ЛЕНИВЫЕ</t>
  </si>
  <si>
    <t>ДЕНЬ 7</t>
  </si>
  <si>
    <t>ИТОГО ЗА 7 ДЕНЬ</t>
  </si>
  <si>
    <t>ДЕНЬ 8</t>
  </si>
  <si>
    <t>ИТОГО ЗА 8 ДЕНЬ</t>
  </si>
  <si>
    <t>КОЛБАСА П/К (ПОРЦИЯМИ)</t>
  </si>
  <si>
    <t>№96</t>
  </si>
  <si>
    <t>МЯСО ТУШЕНОЕ В СОУСЕ СМЕТАННОМ</t>
  </si>
  <si>
    <t>№257</t>
  </si>
  <si>
    <t>БУЛОЧКА СЫРНАЯ</t>
  </si>
  <si>
    <t>№701</t>
  </si>
  <si>
    <t>ВИНЕГРЕТ ОВОЩНОЙ С СЕЛЬДЬЮ</t>
  </si>
  <si>
    <t>50/35</t>
  </si>
  <si>
    <t>№51</t>
  </si>
  <si>
    <t>СЫР  ПОРЦИЯМИ</t>
  </si>
  <si>
    <t>ДЕНЬ 9</t>
  </si>
  <si>
    <t>ИТОГО ЗА 9 ДЕНЬ</t>
  </si>
  <si>
    <t>ЧАЙ С САХАРОМ</t>
  </si>
  <si>
    <t>САЛАТ ИЗ СВЕЖИХ ПОМ. И ОГУРЦОВ</t>
  </si>
  <si>
    <t>СУП КАРТ.С МАК. ИЗД.И КУРИЦЕЙ</t>
  </si>
  <si>
    <t>№100</t>
  </si>
  <si>
    <t>ТЕФТЕЛИ С СОУСОМ ТОМАТНЫМ</t>
  </si>
  <si>
    <t>№283</t>
  </si>
  <si>
    <t>КАПУСТА ТУШЕНАЯ Б/К</t>
  </si>
  <si>
    <t>№131</t>
  </si>
  <si>
    <t>100/20</t>
  </si>
  <si>
    <t>БУТЕРБРОД С ГОРБУШЕЙ С/С С МАСЛОМ СЛИВОЧНЫМ</t>
  </si>
  <si>
    <t>50/10</t>
  </si>
  <si>
    <t>ДЕНЬ 10</t>
  </si>
  <si>
    <t>ИТОГО ЗА 10 ДЕНЬ</t>
  </si>
  <si>
    <t>КОЛБАСА П/К  (ПОРЦИЯМИ)</t>
  </si>
  <si>
    <t>№15</t>
  </si>
  <si>
    <t>№187</t>
  </si>
  <si>
    <t>СОЛЯНКА ДОМАШНЯЯ</t>
  </si>
  <si>
    <t>РЫБА (ФИЛЕ) ОТВАРНАЯ</t>
  </si>
  <si>
    <t>№228</t>
  </si>
  <si>
    <t>СОУС  ПОЛЬСКИЙ</t>
  </si>
  <si>
    <t>№123</t>
  </si>
  <si>
    <t>ТВОРОЖОК ДЛЯ ДЕТСКОГО ПИТАН.</t>
  </si>
  <si>
    <t>СДОБА ОБЫКНОВЕННАЯ</t>
  </si>
  <si>
    <t>ПОМИДОР СВЕЖИЙ ( ПОРЦИОННО)</t>
  </si>
  <si>
    <t>№375</t>
  </si>
  <si>
    <t>МАКАРОННЫЕ ИЗД.ОТВ.</t>
  </si>
  <si>
    <t>№209</t>
  </si>
  <si>
    <t>МАСЛО СЛИВОЧНОЕ (ПОРЦИОННО)</t>
  </si>
  <si>
    <t>СЫР ( ПОРЦИОННО)</t>
  </si>
  <si>
    <t>№86</t>
  </si>
  <si>
    <t>ИНДЕЙКА ТУШЕНАЯ В СМЕТ.СОУСЕ</t>
  </si>
  <si>
    <t>75/75</t>
  </si>
  <si>
    <t>ЩИ ЗЕЛЕНЫЕ С ЯЙЦОМ,ГОВЯДИНОЙ И СМЕТ.</t>
  </si>
  <si>
    <t>КОМПОТ ИЗ ЯБЛОК</t>
  </si>
  <si>
    <t>БУЛОЧКА ТВОРОЖНАЯ</t>
  </si>
  <si>
    <t>ДЕНЬ 11</t>
  </si>
  <si>
    <t>СОК АПЕЛЬСИНОВЫЙ</t>
  </si>
  <si>
    <t>№438</t>
  </si>
  <si>
    <t>ФРУКТЫ СВЕЖИЕ (БАНАН)</t>
  </si>
  <si>
    <t>ГУЛЯШ ИЗ ГОВЯДИНЫ</t>
  </si>
  <si>
    <t>№259</t>
  </si>
  <si>
    <t>КАША ГРЕЧНЕВАЯ</t>
  </si>
  <si>
    <t>№352</t>
  </si>
  <si>
    <t>ИТОГО ЗА 11 ДЕНЬ</t>
  </si>
  <si>
    <t>ДЕНЬ 12</t>
  </si>
  <si>
    <t>ИТОГО ЗА 12 ДЕНЬ</t>
  </si>
  <si>
    <t>САЛАТ ИЗ С ВЕЖ ПОМ.СО СЛАДКИМ ПЕРЦЕМ С МАСЛОМ РАСТ.</t>
  </si>
  <si>
    <t>РАССОЛЬНИК ЛЕНИНГРАДСКИЙ С КУРОЙ</t>
  </si>
  <si>
    <t>№90</t>
  </si>
  <si>
    <t>КИСЕЛЬ КЛЮКВЕННЫЙ</t>
  </si>
  <si>
    <t>ВАФЛИ СЛИВОЧНЫЕ</t>
  </si>
  <si>
    <t>ПИРОЖОК С ПОВИДЛОМ</t>
  </si>
  <si>
    <t>№451</t>
  </si>
  <si>
    <t>СОК ЯБЛОЧНЫЙ</t>
  </si>
  <si>
    <t>ФРУКТЫ СВЕЖИЕ (ПЕРСИК)</t>
  </si>
  <si>
    <t>ЗРАЗЫ РУБ.ИЗ КУРИЦЫ</t>
  </si>
  <si>
    <t>№317</t>
  </si>
  <si>
    <t>СОУС  МОЛОЧНЫЙ</t>
  </si>
  <si>
    <t>№326</t>
  </si>
  <si>
    <t>КИСЛОМОЛОЧНЫЙ ПРОДУКТ С БИФИДОФЛОРОЙ</t>
  </si>
  <si>
    <t>ДЕНЬ 13</t>
  </si>
  <si>
    <t>ИТОГО ЗА 13 ДЕНЬ</t>
  </si>
  <si>
    <t>КОЛБАСА П/КОПЧЕНАЯ (ПОРЦИЯМИ)</t>
  </si>
  <si>
    <t>САЛАТ ОВОЩНОЙ С ЯБЛОКАМИ И СЛАДКИМ ПЕРЦЕМ С МАСЛОМ РАСТ.</t>
  </si>
  <si>
    <t>ШНИЦЕЛЬ РЫБНЫЙ НАТУРАЛЬНЫЙ</t>
  </si>
  <si>
    <t>№242</t>
  </si>
  <si>
    <t>ПУДИНГ ИЗ ТВОРОГА</t>
  </si>
  <si>
    <t>К\К</t>
  </si>
  <si>
    <t>ПОМИДОР  СВЕЖИЙ (ПОРЦИЯМИ)</t>
  </si>
  <si>
    <t xml:space="preserve">ГУЛЯШ ИЗ СВИНИНЫ </t>
  </si>
  <si>
    <t>КАПУСТА ТУШЕНАЯ</t>
  </si>
  <si>
    <t>МАСЛО СЛИВОЧНОЕ (ПОРЦИЯМИ)</t>
  </si>
  <si>
    <t>ДЕНЬ 14</t>
  </si>
  <si>
    <t>ИТОГО ЗА 14 ДЕНЬ</t>
  </si>
  <si>
    <t>САЛАТ ИЗ РЕДИСА СО СВЕЖ.ОГУРЦАМИ С МАСЛОМ РАСТ.</t>
  </si>
  <si>
    <t>№33</t>
  </si>
  <si>
    <t>КОТЛЕТА РУБ.ИЗ ГОВЯДИНЫ</t>
  </si>
  <si>
    <t>№271</t>
  </si>
  <si>
    <t>№344</t>
  </si>
  <si>
    <t>№407</t>
  </si>
  <si>
    <t>СОСИСКА ЗАПЕЧЕННАЯ В ТЕСТЕ</t>
  </si>
  <si>
    <t>САЛАТ ОВОЩНОЙ</t>
  </si>
  <si>
    <t>ПЕЧЕНЬ ПО -СТРОГАНОВСКИ</t>
  </si>
  <si>
    <t>№256</t>
  </si>
  <si>
    <t>МАКАРОННЫЕ ИЗДЕЛИЯ ОТВАРНЫЕ</t>
  </si>
  <si>
    <t>№331</t>
  </si>
  <si>
    <t>Наименование продукта</t>
  </si>
  <si>
    <t>Норма</t>
  </si>
  <si>
    <t>Среднее в день</t>
  </si>
  <si>
    <t>Выполнение,отклонение,г</t>
  </si>
  <si>
    <t>СМЕТАНА</t>
  </si>
  <si>
    <t>СЫР ТВ.</t>
  </si>
  <si>
    <t>МЯСО</t>
  </si>
  <si>
    <t>ПТИЦА</t>
  </si>
  <si>
    <t>РЫБА</t>
  </si>
  <si>
    <t>ЯЙЦО КУРИНОЕ</t>
  </si>
  <si>
    <t>КАРТОФЕЛЬ</t>
  </si>
  <si>
    <t>ОВОЩИ.ЗЕЛЕНЬ</t>
  </si>
  <si>
    <t>ФРУКТЫ СВЕЖИЕ</t>
  </si>
  <si>
    <t>ФРУКТЫ СУХИЕ</t>
  </si>
  <si>
    <t>СОКИ</t>
  </si>
  <si>
    <t>ХЛЕБ РЖАНО-ПШЕНИЧ.</t>
  </si>
  <si>
    <t>ХЛЕБ ПШЕНИЧНЫЙ</t>
  </si>
  <si>
    <t>КРУПЫ,БОБОВЫЕ</t>
  </si>
  <si>
    <t>МАКАРОННЫЕ ИЗД.</t>
  </si>
  <si>
    <t>МУКА ПШЕНИЧНАЯ</t>
  </si>
  <si>
    <t>КРАХМАЛ</t>
  </si>
  <si>
    <t>МАСЛО СЛИВОЧНОЕ</t>
  </si>
  <si>
    <t>МАСЛО РАСТИТЕЛЬНОЕ</t>
  </si>
  <si>
    <t>КОНДИТЕРСКИЕ ИЗД.</t>
  </si>
  <si>
    <t>ЧАЙ</t>
  </si>
  <si>
    <t>КАКАО,КОФЕЙН.НАП.</t>
  </si>
  <si>
    <t>ДРОЖЖИ</t>
  </si>
  <si>
    <t>САХАР</t>
  </si>
  <si>
    <t>СОЛЬ</t>
  </si>
  <si>
    <t xml:space="preserve">        ВЕДОМОСТЬ ВЫПОЛНЕНИЯ  ФИЗИОЛОГИЧЕСКОГО  ПОТРЕБЛЕНИЯ ЭНЕРГИИ И ПИЩЕВЫХ ВЕЩЕСТВ ДЕТЕЙ ОТ 3 ДО 7 ЛЕТ</t>
  </si>
  <si>
    <t>Наименование</t>
  </si>
  <si>
    <t>ФАКТ ЗА 10 ДНЕЙ</t>
  </si>
  <si>
    <t>СРЕДНЕЕ В ДЕНЬ</t>
  </si>
  <si>
    <t>Содерж.Б,Ж,У в меню за период в % от калорийности</t>
  </si>
  <si>
    <t>ПИЩЕВАЯ ЦЕННОСТЬ</t>
  </si>
  <si>
    <t>БЕЛКИ,г</t>
  </si>
  <si>
    <t>ЖИРЫ,г</t>
  </si>
  <si>
    <t>УГЛЕВОДЫ,г</t>
  </si>
  <si>
    <t>ЭНЕРГИЯ (ккал)</t>
  </si>
  <si>
    <t>ВИТАМИН С,мг</t>
  </si>
  <si>
    <t>МОЛОКО 2,5 %,3,2 % ЖИРН.</t>
  </si>
  <si>
    <t>КИСЛОМОЛОЧНЫЕ ПРОДУКТЫ  2,5 %,3,2% ЖИРН.</t>
  </si>
  <si>
    <t>ТВОРОГ НЕ БОЛЕЕ 9% ЖИРН.</t>
  </si>
  <si>
    <t>Факт.за 14 дней</t>
  </si>
  <si>
    <t>75/50</t>
  </si>
  <si>
    <t>125/5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</si>
  <si>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</si>
  <si>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110/50</t>
  </si>
  <si>
    <t>70</t>
  </si>
  <si>
    <t>150/20</t>
  </si>
  <si>
    <t>60/50</t>
  </si>
  <si>
    <t>№378</t>
  </si>
  <si>
    <t>ПЕЧЕНЬ ТУШЕНАЯ В  СМЕТАНЕ</t>
  </si>
  <si>
    <t>90/5</t>
  </si>
  <si>
    <t>БОРЩ С КАРТ С МЯСОМ СО СМЕТ.</t>
  </si>
  <si>
    <r>
      <t xml:space="preserve">                                                 </t>
    </r>
    <r>
      <rPr>
        <b/>
        <sz val="8"/>
        <rFont val="Arial Cyr"/>
        <family val="0"/>
      </rPr>
      <t>ВЕДОМОСТЬ  ВЫПОЛНЕНИЯ    НОРМ    ПРОДУКТОВОГО  НАБОРА  ДЛЯ  ДЕТЕЙ ОТ 7-10 ЛЕТ  ДЛЯ ЗАГОРОДНОГО ЛАГЕРЯ</t>
    </r>
  </si>
  <si>
    <t>ОМЛЕТ НАТУРАЛЬНЫЙ С ЗЕЛ.ГОРОШКОМ</t>
  </si>
  <si>
    <t>КОНФЕТЫ</t>
  </si>
  <si>
    <t>ПЮРЕ КАРТОФЕЛЬНОЕ С МАСЛОМ СЛИВ.</t>
  </si>
  <si>
    <t>ЙОГУРТ 1,5%</t>
  </si>
  <si>
    <t xml:space="preserve">ЧАЙ </t>
  </si>
  <si>
    <t>КАША ОВСЯНАЯ МОЛОЧ. С МАСЛ. СЛИВ.</t>
  </si>
  <si>
    <t>ЗЕФИР</t>
  </si>
  <si>
    <t xml:space="preserve">КАША ПШЕННАЯ </t>
  </si>
  <si>
    <t>Б/Д С СЕЛЬДЬЮ, ЯЙЦОМ И МАСЛ. СЛИВ.</t>
  </si>
  <si>
    <t>ПЛОВ С ГРУДКОЙ КУРИНОЙ (ФИЛЕ)</t>
  </si>
  <si>
    <t>ЗАПЕКАНКА ТВОРОЖНАЯ СО СМЕТАНОЙ</t>
  </si>
  <si>
    <t>220/25</t>
  </si>
  <si>
    <t>КАРТОФЕЛЬНОЕ ПЮРЕ С МАСЛ. СЛИВ.</t>
  </si>
  <si>
    <t>КИСЕЛЬ ФРУКТОВЫЙ</t>
  </si>
  <si>
    <t>Б/Д С ИКРОЙ ЛОСОСЕВОЙ, С МАСЛ. СЛИВ.</t>
  </si>
  <si>
    <t>КАША ГРЕЧНЕВАЯ  РАССЫПЧАТАЯ С МАСЛ. СЛИВ.</t>
  </si>
  <si>
    <t>КАША ПШЕННАЯ МОЛОЧ. С МАСЛ. СЛИВ.</t>
  </si>
  <si>
    <t xml:space="preserve">ФРУКТЫ СВЕЖИЕ </t>
  </si>
  <si>
    <t>КАША ГРЕЧНЕВАЯ МОЛОЧ. С МАСЛ. СЛИВ.</t>
  </si>
  <si>
    <t>ОЛАДЬИ С ДЖЕМОМ</t>
  </si>
  <si>
    <t>ПЮРЕ КАРТОФЕЛЬНОЕ С МАСЛ. СЛИВ.</t>
  </si>
  <si>
    <t>БЕФ-СТРОГАНОВ</t>
  </si>
  <si>
    <t>КАША МАННАЯ МОЛОЧ. С МАСЛ. СЛИВ.</t>
  </si>
  <si>
    <t>САЛАТ ИЗ СВЕКЛЫ СО СМЕТАНОЙ</t>
  </si>
  <si>
    <t>150|120</t>
  </si>
  <si>
    <t>КАША  ОВСЯНАЯ МОЛОЧ. С МАСЛ. СЛИВ.</t>
  </si>
  <si>
    <t>КАША  РИСОВАЯ МОЛОЧ. С МАСЛ. СЛИВ.</t>
  </si>
  <si>
    <t>СУП КАРТ.С КЛЕЦКИМИ</t>
  </si>
  <si>
    <t>220/20</t>
  </si>
  <si>
    <t xml:space="preserve">   Примерное цикличное 14 - дневное меню для обеспечения питанием детей от  7 - 10 лет в детском оздоровительном лагере 2021 г.</t>
  </si>
  <si>
    <t>ЗАПЕКАНКА ТВОРОЖ. СО СМЕТАНОЙ</t>
  </si>
  <si>
    <t xml:space="preserve">ВИНЕГРЕТ </t>
  </si>
  <si>
    <t xml:space="preserve">СУП  ГОРОХОВЫЙ С МЯСОМ  </t>
  </si>
  <si>
    <t xml:space="preserve">ПЕЧЕНЬЕ </t>
  </si>
  <si>
    <t>1/200</t>
  </si>
  <si>
    <t>КОМПОТ ИЗ ФРУКТОВ</t>
  </si>
  <si>
    <t>РЫБА ЗАПЕЧ.С ОВОЩАМИ</t>
  </si>
  <si>
    <t>КАРТОФЕЛЬ ОТВАРНОЙ, КАПУСТА ЦВЕТНАЯ</t>
  </si>
  <si>
    <t>БОРЩ ИЗ СВЕЖ.КАПУСТЫ С МЯСОМ</t>
  </si>
  <si>
    <t>КОМПОТ ИЗ С ВЕЖИХ ФРУКТОВ</t>
  </si>
  <si>
    <t>СУП РЫБНЫЙ С КАРТОФЕЛЕМ</t>
  </si>
  <si>
    <t>1/250</t>
  </si>
  <si>
    <t>СДОБА "ВЫБОРГСКАЯ"</t>
  </si>
  <si>
    <t>РУЛЕТ МЯСНОЙ С ЯЙЦОМ</t>
  </si>
  <si>
    <t>КАПУСТА ЦВЕТНАЯ ОТВАРНАЯ, КАРТОФЕЛЬНОЕ ПЮРЕ</t>
  </si>
  <si>
    <t>СУП ОВОЩНОЙ С МЯСОМ</t>
  </si>
  <si>
    <t>САЛАТ ИЗ РЕДИСА И ОГУРЦА</t>
  </si>
  <si>
    <t>СУП ОВОЩНОЙ С ЗЕЛЕНЫМ ГОРОШКОМ</t>
  </si>
  <si>
    <t>КОМПОТ ИЗ СЕЖИХ ФРУКТОВ</t>
  </si>
  <si>
    <t>СУП КАРТ.СО СЛАДКИМ ПЕРЦЕМ И КУРОЙ</t>
  </si>
  <si>
    <t>КОМПОТ ИЗ СВЕЖИХФРУКТОВ</t>
  </si>
  <si>
    <t>КИСЕЛЬ ИЗ ФРУКТОВ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</si>
</sst>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1" fillId="0" borderId="10" xfId="0" applyFont="1" applyBorder="1" applyAlignment="1">
      <alignment vertical="justify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justify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vertical="distributed"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vertical="justify" wrapText="1"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vertical="justify"/>
    </xf>
    <xf numFmtId="0" fontId="1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vertical="distributed"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4" xfId="0" applyFont="1" applyBorder="1" applyAlignment="1">
      <alignment vertical="justify"/>
    </xf>
    <xf numFmtId="0" fontId="5" fillId="0" borderId="15" xfId="0" applyFont="1" applyBorder="1" applyAlignment="1">
      <alignment vertical="justify"/>
    </xf>
    <xf numFmtId="0" fontId="5" fillId="0" borderId="16" xfId="0" applyFont="1" applyBorder="1" applyAlignment="1">
      <alignment vertical="justify"/>
    </xf>
    <xf numFmtId="0" fontId="5" fillId="0" borderId="17" xfId="0" applyFont="1" applyBorder="1" applyAlignment="1">
      <alignment vertical="justify"/>
    </xf>
    <xf numFmtId="0" fontId="5" fillId="0" borderId="18" xfId="0" applyFont="1" applyBorder="1" applyAlignment="1">
      <alignment vertical="justify"/>
    </xf>
    <xf numFmtId="0" fontId="5" fillId="0" borderId="19" xfId="0" applyFont="1" applyBorder="1" applyAlignment="1">
      <alignment vertical="justify"/>
    </xf>
    <xf numFmtId="0" fontId="5" fillId="0" borderId="20" xfId="0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0" fontId="5" fillId="0" borderId="21" xfId="0" applyFont="1" applyBorder="1" applyAlignment="1">
      <alignment vertical="justify"/>
    </xf>
    <xf numFmtId="0" fontId="5" fillId="0" borderId="22" xfId="0" applyFont="1" applyBorder="1" applyAlignment="1">
      <alignment vertical="justify"/>
    </xf>
    <xf numFmtId="0" fontId="5" fillId="0" borderId="23" xfId="0" applyFont="1" applyBorder="1" applyAlignment="1">
      <alignment vertical="justify"/>
    </xf>
    <xf numFmtId="0" fontId="5" fillId="0" borderId="24" xfId="0" applyFont="1" applyBorder="1" applyAlignment="1">
      <alignment vertical="justify"/>
    </xf>
    <xf numFmtId="0" fontId="0" fillId="0" borderId="15" xfId="0" applyBorder="1" applyAlignment="1">
      <alignment vertical="justify"/>
    </xf>
    <xf numFmtId="0" fontId="0" fillId="0" borderId="16" xfId="0" applyBorder="1" applyAlignment="1">
      <alignment vertical="justify"/>
    </xf>
    <xf numFmtId="0" fontId="5" fillId="0" borderId="14" xfId="0" applyFont="1" applyBorder="1" applyAlignment="1">
      <alignment horizontal="center" vertical="justify"/>
    </xf>
    <xf numFmtId="0" fontId="5" fillId="0" borderId="15" xfId="0" applyFont="1" applyBorder="1" applyAlignment="1">
      <alignment horizontal="center" vertical="justify"/>
    </xf>
    <xf numFmtId="0" fontId="5" fillId="0" borderId="16" xfId="0" applyFont="1" applyBorder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3"/>
  <sheetViews>
    <sheetView tabSelected="1" zoomScalePageLayoutView="0" workbookViewId="0" topLeftCell="A1">
      <selection activeCell="C11" sqref="C11"/>
    </sheetView>
  </sheetViews>
  <sheetFormatPr defaultColWidth="9.00390625" defaultRowHeight="12.75"/>
  <cols>
    <col min="1" max="1" width="12.625" style="0" customWidth="1"/>
    <col min="2" max="2" width="32.00390625" style="0" customWidth="1"/>
    <col min="3" max="3" width="13.875" style="0" customWidth="1"/>
    <col min="7" max="7" width="16.125" style="0" customWidth="1"/>
    <col min="8" max="8" width="14.25390625" style="0" customWidth="1"/>
    <col min="9" max="9" width="14.75390625" style="0" customWidth="1"/>
  </cols>
  <sheetData>
    <row r="2" spans="1:12" ht="18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8.75" customHeight="1">
      <c r="A3" s="22" t="s">
        <v>361</v>
      </c>
      <c r="B3" s="23"/>
      <c r="C3" s="23"/>
      <c r="D3" s="23"/>
      <c r="E3" s="23"/>
      <c r="F3" s="23"/>
      <c r="G3" s="23"/>
      <c r="H3" s="23"/>
      <c r="I3" s="24"/>
      <c r="J3" s="21"/>
      <c r="K3" s="21"/>
      <c r="L3" s="21"/>
    </row>
    <row r="4" spans="1:9" ht="19.5" customHeight="1">
      <c r="A4" s="1"/>
      <c r="B4" s="1"/>
      <c r="C4" s="1"/>
      <c r="D4" s="1"/>
      <c r="E4" s="1"/>
      <c r="F4" s="1"/>
      <c r="G4" s="1"/>
      <c r="H4" s="1"/>
      <c r="I4" s="1"/>
    </row>
    <row r="5" spans="1:9" ht="38.25">
      <c r="A5" s="9" t="s">
        <v>0</v>
      </c>
      <c r="B5" s="9" t="s">
        <v>1</v>
      </c>
      <c r="C5" s="9" t="s">
        <v>2</v>
      </c>
      <c r="D5" s="9" t="s">
        <v>3</v>
      </c>
      <c r="E5" s="9"/>
      <c r="F5" s="9"/>
      <c r="G5" s="10" t="s">
        <v>4</v>
      </c>
      <c r="H5" s="9" t="s">
        <v>5</v>
      </c>
      <c r="I5" s="9" t="s">
        <v>6</v>
      </c>
    </row>
    <row r="6" spans="1:9" ht="12.75">
      <c r="A6" s="1"/>
      <c r="B6" s="1"/>
      <c r="C6" s="1"/>
      <c r="D6" s="14" t="s">
        <v>7</v>
      </c>
      <c r="E6" s="14" t="s">
        <v>8</v>
      </c>
      <c r="F6" s="14" t="s">
        <v>9</v>
      </c>
      <c r="G6" s="1"/>
      <c r="H6" s="1"/>
      <c r="I6" s="1"/>
    </row>
    <row r="7" spans="1:9" ht="12.75">
      <c r="A7" s="11" t="s">
        <v>15</v>
      </c>
      <c r="B7" s="1"/>
      <c r="C7" s="1"/>
      <c r="D7" s="1"/>
      <c r="E7" s="1"/>
      <c r="F7" s="1"/>
      <c r="G7" s="1"/>
      <c r="H7" s="1"/>
      <c r="I7" s="1"/>
    </row>
    <row r="8" spans="1:9" ht="12.75">
      <c r="A8" s="11" t="s">
        <v>10</v>
      </c>
      <c r="B8" s="2"/>
      <c r="C8" s="6"/>
      <c r="D8" s="5"/>
      <c r="E8" s="5"/>
      <c r="F8" s="5"/>
      <c r="G8" s="5"/>
      <c r="H8" s="5"/>
      <c r="I8" s="6"/>
    </row>
    <row r="9" spans="1:9" ht="12.75">
      <c r="A9" s="11"/>
      <c r="B9" s="13" t="s">
        <v>358</v>
      </c>
      <c r="C9" s="6" t="s">
        <v>360</v>
      </c>
      <c r="D9" s="5">
        <v>5.5</v>
      </c>
      <c r="E9" s="5">
        <v>9</v>
      </c>
      <c r="F9" s="5">
        <v>33</v>
      </c>
      <c r="G9" s="5">
        <v>234</v>
      </c>
      <c r="H9" s="5">
        <v>0.6</v>
      </c>
      <c r="I9" s="6" t="s">
        <v>59</v>
      </c>
    </row>
    <row r="10" spans="1:9" ht="12.75">
      <c r="A10" s="11"/>
      <c r="B10" s="2" t="s">
        <v>20</v>
      </c>
      <c r="C10" s="6">
        <v>130</v>
      </c>
      <c r="D10" s="5">
        <v>8</v>
      </c>
      <c r="E10" s="5">
        <v>8.8</v>
      </c>
      <c r="F10" s="5">
        <v>5.1</v>
      </c>
      <c r="G10" s="5">
        <v>126</v>
      </c>
      <c r="H10" s="5">
        <v>0.2</v>
      </c>
      <c r="I10" s="6" t="s">
        <v>21</v>
      </c>
    </row>
    <row r="11" spans="1:9" ht="12.75">
      <c r="A11" s="11"/>
      <c r="B11" s="2" t="s">
        <v>16</v>
      </c>
      <c r="C11" s="6">
        <v>10</v>
      </c>
      <c r="D11" s="5">
        <v>0.1</v>
      </c>
      <c r="E11" s="5">
        <v>8.3</v>
      </c>
      <c r="F11" s="5">
        <v>0.1</v>
      </c>
      <c r="G11" s="5">
        <v>75</v>
      </c>
      <c r="H11" s="5">
        <v>0</v>
      </c>
      <c r="I11" s="6" t="s">
        <v>17</v>
      </c>
    </row>
    <row r="12" spans="1:9" ht="12.75">
      <c r="A12" s="11"/>
      <c r="B12" s="2" t="s">
        <v>23</v>
      </c>
      <c r="C12" s="6">
        <v>75</v>
      </c>
      <c r="D12" s="5">
        <v>5.6</v>
      </c>
      <c r="E12" s="5">
        <v>2.2</v>
      </c>
      <c r="F12" s="5">
        <v>38.6</v>
      </c>
      <c r="G12" s="5">
        <v>196.5</v>
      </c>
      <c r="H12" s="5">
        <v>0</v>
      </c>
      <c r="I12" s="6" t="s">
        <v>24</v>
      </c>
    </row>
    <row r="13" spans="1:9" ht="12.75">
      <c r="A13" s="11"/>
      <c r="B13" s="2" t="s">
        <v>336</v>
      </c>
      <c r="C13" s="6">
        <v>200</v>
      </c>
      <c r="D13" s="5">
        <v>2.9</v>
      </c>
      <c r="E13" s="5">
        <v>2.5</v>
      </c>
      <c r="F13" s="5">
        <v>24.8</v>
      </c>
      <c r="G13" s="5">
        <v>134</v>
      </c>
      <c r="H13" s="5">
        <v>1</v>
      </c>
      <c r="I13" s="6" t="s">
        <v>22</v>
      </c>
    </row>
    <row r="14" spans="1:9" ht="12.75">
      <c r="A14" s="11"/>
      <c r="B14" s="3" t="s">
        <v>11</v>
      </c>
      <c r="C14" s="6"/>
      <c r="D14" s="8">
        <f>SUM(D8:D12)</f>
        <v>19.2</v>
      </c>
      <c r="E14" s="8">
        <f>SUM(E8:E12)</f>
        <v>28.3</v>
      </c>
      <c r="F14" s="8">
        <f>SUM(F8:F12)</f>
        <v>76.80000000000001</v>
      </c>
      <c r="G14" s="8">
        <f>SUM(G8:G12)</f>
        <v>631.5</v>
      </c>
      <c r="H14" s="8">
        <f>SUM(H8:H12)</f>
        <v>0.8</v>
      </c>
      <c r="I14" s="6"/>
    </row>
    <row r="15" spans="1:9" ht="12.75">
      <c r="A15" s="11" t="s">
        <v>12</v>
      </c>
      <c r="B15" s="2"/>
      <c r="C15" s="6"/>
      <c r="D15" s="5"/>
      <c r="E15" s="5"/>
      <c r="F15" s="5"/>
      <c r="G15" s="5"/>
      <c r="H15" s="5"/>
      <c r="I15" s="6"/>
    </row>
    <row r="16" spans="1:9" ht="12.75">
      <c r="A16" s="11"/>
      <c r="B16" s="25" t="s">
        <v>363</v>
      </c>
      <c r="C16" s="6">
        <v>70</v>
      </c>
      <c r="D16" s="5">
        <v>0.9</v>
      </c>
      <c r="E16" s="5">
        <v>3.5</v>
      </c>
      <c r="F16" s="5">
        <v>6.6</v>
      </c>
      <c r="G16" s="5">
        <v>62</v>
      </c>
      <c r="H16" s="5">
        <v>4.4</v>
      </c>
      <c r="I16" s="6" t="s">
        <v>25</v>
      </c>
    </row>
    <row r="17" spans="1:9" ht="12.75">
      <c r="A17" s="11"/>
      <c r="B17" s="7" t="s">
        <v>364</v>
      </c>
      <c r="C17" s="6">
        <v>250</v>
      </c>
      <c r="D17" s="5">
        <v>9.8</v>
      </c>
      <c r="E17" s="5">
        <v>10.4</v>
      </c>
      <c r="F17" s="5">
        <v>22.3</v>
      </c>
      <c r="G17" s="5">
        <v>221.4</v>
      </c>
      <c r="H17" s="5">
        <v>6.3</v>
      </c>
      <c r="I17" s="6" t="s">
        <v>26</v>
      </c>
    </row>
    <row r="18" spans="1:9" ht="12.75">
      <c r="A18" s="11"/>
      <c r="B18" s="2" t="s">
        <v>27</v>
      </c>
      <c r="C18" s="6" t="s">
        <v>320</v>
      </c>
      <c r="D18" s="5">
        <v>10</v>
      </c>
      <c r="E18" s="5">
        <v>15.3</v>
      </c>
      <c r="F18" s="5">
        <v>10.4</v>
      </c>
      <c r="G18" s="5">
        <v>219</v>
      </c>
      <c r="H18" s="5">
        <v>2.1</v>
      </c>
      <c r="I18" s="6" t="s">
        <v>28</v>
      </c>
    </row>
    <row r="19" spans="1:9" ht="12.75">
      <c r="A19" s="11"/>
      <c r="B19" s="2" t="s">
        <v>29</v>
      </c>
      <c r="C19" s="6">
        <v>150</v>
      </c>
      <c r="D19" s="5">
        <v>8.5</v>
      </c>
      <c r="E19" s="5">
        <v>8.9</v>
      </c>
      <c r="F19" s="5">
        <v>38</v>
      </c>
      <c r="G19" s="5">
        <v>218</v>
      </c>
      <c r="H19" s="5">
        <v>0</v>
      </c>
      <c r="I19" s="6" t="s">
        <v>30</v>
      </c>
    </row>
    <row r="20" spans="1:9" ht="12.75">
      <c r="A20" s="11"/>
      <c r="B20" s="2" t="s">
        <v>31</v>
      </c>
      <c r="C20" s="6">
        <v>200</v>
      </c>
      <c r="D20" s="5">
        <v>6.2</v>
      </c>
      <c r="E20" s="5">
        <v>2.3</v>
      </c>
      <c r="F20" s="5">
        <v>3.9</v>
      </c>
      <c r="G20" s="5">
        <v>131</v>
      </c>
      <c r="H20" s="5">
        <v>0</v>
      </c>
      <c r="I20" s="6" t="s">
        <v>32</v>
      </c>
    </row>
    <row r="21" spans="1:9" ht="12.75">
      <c r="A21" s="11"/>
      <c r="B21" s="2" t="s">
        <v>33</v>
      </c>
      <c r="C21" s="6">
        <v>80</v>
      </c>
      <c r="D21" s="5">
        <v>5.3</v>
      </c>
      <c r="E21" s="5">
        <v>0.7</v>
      </c>
      <c r="F21" s="5">
        <v>33.9</v>
      </c>
      <c r="G21" s="5">
        <v>163.2</v>
      </c>
      <c r="H21" s="5">
        <v>0</v>
      </c>
      <c r="I21" s="6" t="s">
        <v>34</v>
      </c>
    </row>
    <row r="22" spans="1:9" ht="12.75">
      <c r="A22" s="11"/>
      <c r="B22" s="3" t="s">
        <v>11</v>
      </c>
      <c r="C22" s="6"/>
      <c r="D22" s="8">
        <f>SUM(D16:D21)</f>
        <v>40.7</v>
      </c>
      <c r="E22" s="8">
        <f>SUM(E16:E21)</f>
        <v>41.1</v>
      </c>
      <c r="F22" s="8">
        <f>SUM(F16:F21)</f>
        <v>115.1</v>
      </c>
      <c r="G22" s="8">
        <f>SUM(G16:G21)</f>
        <v>1014.5999999999999</v>
      </c>
      <c r="H22" s="8">
        <f>SUM(H16:H21)</f>
        <v>12.799999999999999</v>
      </c>
      <c r="I22" s="6"/>
    </row>
    <row r="23" spans="1:9" ht="12.75">
      <c r="A23" s="11"/>
      <c r="B23" s="3"/>
      <c r="C23" s="6"/>
      <c r="D23" s="8"/>
      <c r="E23" s="8"/>
      <c r="F23" s="8"/>
      <c r="G23" s="8"/>
      <c r="H23" s="8"/>
      <c r="I23" s="6"/>
    </row>
    <row r="24" spans="1:9" ht="12.75">
      <c r="A24" s="11" t="s">
        <v>13</v>
      </c>
      <c r="B24" s="3"/>
      <c r="C24" s="6"/>
      <c r="D24" s="8"/>
      <c r="E24" s="8"/>
      <c r="F24" s="8"/>
      <c r="G24" s="8"/>
      <c r="H24" s="8"/>
      <c r="I24" s="6"/>
    </row>
    <row r="25" spans="1:9" ht="12.75">
      <c r="A25" s="11"/>
      <c r="B25" s="2" t="s">
        <v>35</v>
      </c>
      <c r="C25" s="6" t="s">
        <v>36</v>
      </c>
      <c r="D25" s="5">
        <v>23.2</v>
      </c>
      <c r="E25" s="5">
        <v>13.1</v>
      </c>
      <c r="F25" s="5">
        <v>40.5</v>
      </c>
      <c r="G25" s="5">
        <v>349.3</v>
      </c>
      <c r="H25" s="5">
        <v>0.3</v>
      </c>
      <c r="I25" s="6" t="s">
        <v>37</v>
      </c>
    </row>
    <row r="26" spans="1:9" ht="12.75">
      <c r="A26" s="11"/>
      <c r="B26" s="7" t="s">
        <v>38</v>
      </c>
      <c r="C26" s="6">
        <v>200</v>
      </c>
      <c r="D26" s="5">
        <v>0.2</v>
      </c>
      <c r="E26" s="5">
        <v>0</v>
      </c>
      <c r="F26" s="5">
        <v>25.7</v>
      </c>
      <c r="G26" s="5">
        <v>105</v>
      </c>
      <c r="H26" s="5">
        <v>13</v>
      </c>
      <c r="I26" s="6" t="s">
        <v>39</v>
      </c>
    </row>
    <row r="27" spans="1:9" ht="12.75">
      <c r="A27" s="11"/>
      <c r="B27" s="7" t="s">
        <v>40</v>
      </c>
      <c r="C27" s="6">
        <v>200</v>
      </c>
      <c r="D27" s="5">
        <v>0.8</v>
      </c>
      <c r="E27" s="5">
        <v>0.6</v>
      </c>
      <c r="F27" s="5">
        <v>20.6</v>
      </c>
      <c r="G27" s="5">
        <v>94</v>
      </c>
      <c r="H27" s="5">
        <v>10</v>
      </c>
      <c r="I27" s="6" t="s">
        <v>42</v>
      </c>
    </row>
    <row r="28" spans="1:9" ht="12.75">
      <c r="A28" s="11"/>
      <c r="B28" s="26" t="s">
        <v>365</v>
      </c>
      <c r="C28" s="6">
        <v>30</v>
      </c>
      <c r="D28" s="5">
        <v>0.8</v>
      </c>
      <c r="E28" s="5">
        <v>2.3</v>
      </c>
      <c r="F28" s="5">
        <v>2.3</v>
      </c>
      <c r="G28" s="5">
        <v>33.9</v>
      </c>
      <c r="H28" s="5">
        <v>17.5</v>
      </c>
      <c r="I28" s="6" t="s">
        <v>41</v>
      </c>
    </row>
    <row r="29" spans="1:9" ht="12.75">
      <c r="A29" s="11"/>
      <c r="B29" s="2" t="s">
        <v>333</v>
      </c>
      <c r="C29" s="6">
        <v>125</v>
      </c>
      <c r="D29" s="5">
        <v>2.5</v>
      </c>
      <c r="E29" s="5">
        <v>1.9</v>
      </c>
      <c r="F29" s="5">
        <v>3.8</v>
      </c>
      <c r="G29" s="5">
        <v>60</v>
      </c>
      <c r="H29" s="5">
        <v>0.9</v>
      </c>
      <c r="I29" s="6" t="s">
        <v>24</v>
      </c>
    </row>
    <row r="30" spans="1:9" ht="12.75">
      <c r="A30" s="11"/>
      <c r="B30" s="3" t="s">
        <v>11</v>
      </c>
      <c r="C30" s="6"/>
      <c r="D30" s="8">
        <f>SUM(D25:D29)</f>
        <v>27.5</v>
      </c>
      <c r="E30" s="8">
        <f>SUM(E25:E29)</f>
        <v>17.9</v>
      </c>
      <c r="F30" s="8">
        <f>SUM(F25:F29)</f>
        <v>92.9</v>
      </c>
      <c r="G30" s="8">
        <f>SUM(G25:G29)</f>
        <v>642.1999999999999</v>
      </c>
      <c r="H30" s="8">
        <f>SUM(H25:H29)</f>
        <v>41.699999999999996</v>
      </c>
      <c r="I30" s="6"/>
    </row>
    <row r="31" spans="1:9" ht="12.75">
      <c r="A31" s="11" t="s">
        <v>14</v>
      </c>
      <c r="B31" s="3"/>
      <c r="C31" s="6"/>
      <c r="D31" s="8"/>
      <c r="E31" s="8"/>
      <c r="F31" s="8"/>
      <c r="G31" s="8"/>
      <c r="H31" s="8"/>
      <c r="I31" s="6"/>
    </row>
    <row r="32" spans="1:9" ht="12.75">
      <c r="A32" s="1"/>
      <c r="B32" s="2" t="s">
        <v>43</v>
      </c>
      <c r="C32" s="6">
        <v>70</v>
      </c>
      <c r="D32" s="5">
        <v>0.9</v>
      </c>
      <c r="E32" s="5">
        <v>2.2</v>
      </c>
      <c r="F32" s="5">
        <v>2.2</v>
      </c>
      <c r="G32" s="5">
        <v>35.2</v>
      </c>
      <c r="H32" s="5">
        <v>18.4</v>
      </c>
      <c r="I32" s="6" t="s">
        <v>44</v>
      </c>
    </row>
    <row r="33" spans="1:9" ht="12.75">
      <c r="A33" s="1"/>
      <c r="B33" s="2" t="s">
        <v>45</v>
      </c>
      <c r="C33" s="6">
        <v>110</v>
      </c>
      <c r="D33" s="5">
        <v>11.6</v>
      </c>
      <c r="E33" s="5">
        <v>5.9</v>
      </c>
      <c r="F33" s="5">
        <v>6.2</v>
      </c>
      <c r="G33" s="5">
        <v>124</v>
      </c>
      <c r="H33" s="5">
        <v>1.1</v>
      </c>
      <c r="I33" s="6" t="s">
        <v>46</v>
      </c>
    </row>
    <row r="34" spans="1:9" ht="12.75">
      <c r="A34" s="1"/>
      <c r="B34" s="2" t="s">
        <v>334</v>
      </c>
      <c r="C34" s="6" t="s">
        <v>366</v>
      </c>
      <c r="D34" s="5">
        <v>2.6</v>
      </c>
      <c r="E34" s="5">
        <v>4.2</v>
      </c>
      <c r="F34" s="5">
        <v>15.8</v>
      </c>
      <c r="G34" s="5">
        <v>67.8</v>
      </c>
      <c r="H34" s="5">
        <v>7.5</v>
      </c>
      <c r="I34" s="6" t="s">
        <v>48</v>
      </c>
    </row>
    <row r="35" spans="1:9" ht="12.75">
      <c r="A35" s="1"/>
      <c r="B35" s="2" t="s">
        <v>49</v>
      </c>
      <c r="C35" s="6">
        <v>200</v>
      </c>
      <c r="D35" s="5">
        <v>0.3</v>
      </c>
      <c r="E35" s="5">
        <v>0.1</v>
      </c>
      <c r="F35" s="5">
        <v>15.2</v>
      </c>
      <c r="G35" s="5">
        <v>62</v>
      </c>
      <c r="H35" s="5">
        <v>3</v>
      </c>
      <c r="I35" s="4" t="s">
        <v>50</v>
      </c>
    </row>
    <row r="36" spans="1:9" ht="12.75">
      <c r="A36" s="1"/>
      <c r="B36" s="2" t="s">
        <v>23</v>
      </c>
      <c r="C36" s="6">
        <v>75</v>
      </c>
      <c r="D36" s="5">
        <v>5.6</v>
      </c>
      <c r="E36" s="5">
        <v>2.2</v>
      </c>
      <c r="F36" s="5">
        <v>38.6</v>
      </c>
      <c r="G36" s="5">
        <v>196.5</v>
      </c>
      <c r="H36" s="5">
        <v>0</v>
      </c>
      <c r="I36" s="6" t="s">
        <v>24</v>
      </c>
    </row>
    <row r="37" spans="1:9" ht="12.75">
      <c r="A37" s="1"/>
      <c r="B37" s="3" t="s">
        <v>11</v>
      </c>
      <c r="C37" s="6"/>
      <c r="D37" s="8">
        <f>SUM(D32:D36)</f>
        <v>21</v>
      </c>
      <c r="E37" s="8">
        <f>SUM(E32:E36)</f>
        <v>14.600000000000001</v>
      </c>
      <c r="F37" s="8">
        <f>SUM(F32:F36)</f>
        <v>78</v>
      </c>
      <c r="G37" s="8">
        <f>SUM(G32:G36)</f>
        <v>485.5</v>
      </c>
      <c r="H37" s="8">
        <f>SUM(H32:H36)</f>
        <v>30</v>
      </c>
      <c r="I37" s="4"/>
    </row>
    <row r="38" spans="1:9" ht="12.75">
      <c r="A38" s="1"/>
      <c r="B38" s="3"/>
      <c r="C38" s="6"/>
      <c r="D38" s="5"/>
      <c r="E38" s="5"/>
      <c r="F38" s="5"/>
      <c r="G38" s="5"/>
      <c r="H38" s="5"/>
      <c r="I38" s="4"/>
    </row>
    <row r="39" spans="1:9" ht="12.75">
      <c r="A39" s="11" t="s">
        <v>51</v>
      </c>
      <c r="B39" s="1"/>
      <c r="C39" s="1"/>
      <c r="D39" s="1"/>
      <c r="E39" s="1"/>
      <c r="F39" s="1"/>
      <c r="G39" s="1"/>
      <c r="H39" s="1"/>
      <c r="I39" s="1"/>
    </row>
    <row r="40" spans="1:9" ht="12.75">
      <c r="A40" s="1"/>
      <c r="B40" s="2" t="s">
        <v>335</v>
      </c>
      <c r="C40" s="2">
        <v>200</v>
      </c>
      <c r="D40" s="2">
        <v>6.8</v>
      </c>
      <c r="E40" s="2">
        <v>5</v>
      </c>
      <c r="F40" s="2">
        <v>11</v>
      </c>
      <c r="G40" s="2">
        <v>122</v>
      </c>
      <c r="H40" s="2">
        <v>1.4</v>
      </c>
      <c r="I40" s="1"/>
    </row>
    <row r="41" spans="1:10" ht="12.75">
      <c r="A41" s="1"/>
      <c r="B41" s="3" t="s">
        <v>11</v>
      </c>
      <c r="C41" s="1"/>
      <c r="D41" s="11">
        <v>6.8</v>
      </c>
      <c r="E41" s="11">
        <v>5</v>
      </c>
      <c r="F41" s="11">
        <v>11</v>
      </c>
      <c r="G41" s="11">
        <v>122</v>
      </c>
      <c r="H41" s="11">
        <v>1.4</v>
      </c>
      <c r="I41" s="1"/>
      <c r="J41" t="s">
        <v>322</v>
      </c>
    </row>
    <row r="42" spans="1:9" ht="12.75">
      <c r="A42" s="1"/>
      <c r="B42" s="3" t="s">
        <v>53</v>
      </c>
      <c r="C42" s="1"/>
      <c r="D42" s="8">
        <f>D14+D22+D30+D37+D41</f>
        <v>115.2</v>
      </c>
      <c r="E42" s="8">
        <f>E14+E22+E30+E37+E41</f>
        <v>106.9</v>
      </c>
      <c r="F42" s="8">
        <f>F14+F22+F30+F37+F41</f>
        <v>373.8</v>
      </c>
      <c r="G42" s="8">
        <f>SUM(G14+G22+G30+G37+G41)</f>
        <v>2895.7999999999997</v>
      </c>
      <c r="H42" s="8">
        <f>H14+H22+H30+H37+H41</f>
        <v>86.7</v>
      </c>
      <c r="I42" s="1"/>
    </row>
    <row r="43" spans="2:9" ht="12.75">
      <c r="B43" s="1"/>
      <c r="C43" s="1"/>
      <c r="D43" s="1"/>
      <c r="E43" s="1"/>
      <c r="F43" s="1"/>
      <c r="G43" s="1"/>
      <c r="H43" s="1"/>
      <c r="I43" s="1"/>
    </row>
  </sheetData>
  <sheetProtection/>
  <printOptions/>
  <pageMargins left="0.7480314960629921" right="0.7480314960629921" top="0.984251968503937" bottom="0.984251968503937" header="0.5118110236220472" footer="0.5118110236220472"/>
  <pageSetup fitToWidth="0" fitToHeight="1" horizontalDpi="600" verticalDpi="600" orientation="landscape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42"/>
  <sheetViews>
    <sheetView zoomScalePageLayoutView="0" workbookViewId="0" topLeftCell="A1">
      <selection activeCell="C38" sqref="C38"/>
    </sheetView>
  </sheetViews>
  <sheetFormatPr defaultColWidth="9.00390625" defaultRowHeight="12.75"/>
  <cols>
    <col min="1" max="1" width="14.00390625" style="0" customWidth="1"/>
    <col min="2" max="2" width="33.875" style="0" customWidth="1"/>
    <col min="3" max="3" width="16.125" style="0" customWidth="1"/>
    <col min="6" max="6" width="8.00390625" style="0" customWidth="1"/>
    <col min="7" max="7" width="18.75390625" style="0" customWidth="1"/>
    <col min="8" max="8" width="14.125" style="0" customWidth="1"/>
    <col min="9" max="9" width="17.125" style="0" customWidth="1"/>
  </cols>
  <sheetData>
    <row r="6" spans="1:9" ht="25.5">
      <c r="A6" s="9" t="s">
        <v>0</v>
      </c>
      <c r="B6" s="15" t="s">
        <v>1</v>
      </c>
      <c r="C6" s="9" t="s">
        <v>2</v>
      </c>
      <c r="D6" s="9" t="s">
        <v>54</v>
      </c>
      <c r="E6" s="9"/>
      <c r="F6" s="9"/>
      <c r="G6" s="12" t="s">
        <v>4</v>
      </c>
      <c r="H6" s="9" t="s">
        <v>5</v>
      </c>
      <c r="I6" s="9" t="s">
        <v>6</v>
      </c>
    </row>
    <row r="7" spans="1:9" ht="12.75">
      <c r="A7" s="1"/>
      <c r="B7" s="1"/>
      <c r="C7" s="1"/>
      <c r="D7" s="14" t="s">
        <v>7</v>
      </c>
      <c r="E7" s="14" t="s">
        <v>8</v>
      </c>
      <c r="F7" s="14" t="s">
        <v>9</v>
      </c>
      <c r="G7" s="1"/>
      <c r="H7" s="1"/>
      <c r="I7" s="1"/>
    </row>
    <row r="8" spans="1:9" ht="12.75">
      <c r="A8" s="11" t="s">
        <v>225</v>
      </c>
      <c r="B8" s="1"/>
      <c r="C8" s="1"/>
      <c r="D8" s="1"/>
      <c r="E8" s="1"/>
      <c r="F8" s="1"/>
      <c r="G8" s="1"/>
      <c r="H8" s="1"/>
      <c r="I8" s="1"/>
    </row>
    <row r="9" spans="1:9" ht="12.75">
      <c r="A9" s="11" t="s">
        <v>10</v>
      </c>
      <c r="B9" s="2" t="s">
        <v>217</v>
      </c>
      <c r="C9" s="6">
        <v>10</v>
      </c>
      <c r="D9" s="5">
        <v>0.1</v>
      </c>
      <c r="E9" s="5">
        <v>8.3</v>
      </c>
      <c r="F9" s="5">
        <v>0.1</v>
      </c>
      <c r="G9" s="5">
        <v>75</v>
      </c>
      <c r="H9" s="5">
        <v>0</v>
      </c>
      <c r="I9" s="6" t="s">
        <v>17</v>
      </c>
    </row>
    <row r="10" spans="1:9" ht="12.75">
      <c r="A10" s="11"/>
      <c r="B10" s="2" t="s">
        <v>218</v>
      </c>
      <c r="C10" s="6">
        <v>30</v>
      </c>
      <c r="D10" s="5">
        <v>5.8</v>
      </c>
      <c r="E10" s="5">
        <v>7.5</v>
      </c>
      <c r="F10" s="5">
        <v>0</v>
      </c>
      <c r="G10" s="5">
        <v>91.3</v>
      </c>
      <c r="H10" s="5">
        <v>0</v>
      </c>
      <c r="I10" s="6" t="s">
        <v>58</v>
      </c>
    </row>
    <row r="11" spans="1:9" ht="12.75">
      <c r="A11" s="11"/>
      <c r="B11" s="13" t="s">
        <v>354</v>
      </c>
      <c r="C11" s="6">
        <v>220</v>
      </c>
      <c r="D11" s="5">
        <v>7.8</v>
      </c>
      <c r="E11" s="5">
        <v>11</v>
      </c>
      <c r="F11" s="5">
        <v>35.4</v>
      </c>
      <c r="G11" s="5">
        <v>2681.7</v>
      </c>
      <c r="H11" s="5">
        <v>1.9</v>
      </c>
      <c r="I11" s="6" t="s">
        <v>59</v>
      </c>
    </row>
    <row r="12" spans="1:9" ht="12.75">
      <c r="A12" s="11"/>
      <c r="B12" s="25" t="s">
        <v>60</v>
      </c>
      <c r="C12" s="6">
        <v>200</v>
      </c>
      <c r="D12" s="5">
        <v>1.5</v>
      </c>
      <c r="E12" s="5">
        <v>1.3</v>
      </c>
      <c r="F12" s="5">
        <v>22.4</v>
      </c>
      <c r="G12" s="5">
        <v>107</v>
      </c>
      <c r="H12" s="5">
        <v>1</v>
      </c>
      <c r="I12" s="6" t="s">
        <v>61</v>
      </c>
    </row>
    <row r="13" spans="1:9" ht="12.75">
      <c r="A13" s="11"/>
      <c r="B13" s="2" t="s">
        <v>23</v>
      </c>
      <c r="C13" s="6">
        <v>75</v>
      </c>
      <c r="D13" s="5">
        <v>5.6</v>
      </c>
      <c r="E13" s="5">
        <v>2.2</v>
      </c>
      <c r="F13" s="5">
        <v>38.6</v>
      </c>
      <c r="G13" s="5">
        <v>196.5</v>
      </c>
      <c r="H13" s="5">
        <v>0</v>
      </c>
      <c r="I13" s="6" t="s">
        <v>24</v>
      </c>
    </row>
    <row r="14" spans="1:9" ht="12.75">
      <c r="A14" s="11"/>
      <c r="B14" s="3" t="s">
        <v>11</v>
      </c>
      <c r="C14" s="6"/>
      <c r="D14" s="8">
        <f>SUM(D9:D13)</f>
        <v>20.799999999999997</v>
      </c>
      <c r="E14" s="8">
        <f>SUM(E9:E13)</f>
        <v>30.3</v>
      </c>
      <c r="F14" s="8">
        <f>SUM(F9:F13)</f>
        <v>96.5</v>
      </c>
      <c r="G14" s="8">
        <f>SUM(G9:G13)</f>
        <v>3151.5</v>
      </c>
      <c r="H14" s="8">
        <f>SUM(H9:H13)</f>
        <v>2.9</v>
      </c>
      <c r="I14" s="6"/>
    </row>
    <row r="15" spans="1:9" ht="12.75">
      <c r="A15" s="11"/>
      <c r="B15" s="2"/>
      <c r="C15" s="6"/>
      <c r="D15" s="5"/>
      <c r="E15" s="5"/>
      <c r="F15" s="5"/>
      <c r="G15" s="5"/>
      <c r="H15" s="5"/>
      <c r="I15" s="6"/>
    </row>
    <row r="16" spans="1:9" ht="12.75">
      <c r="A16" s="11" t="s">
        <v>12</v>
      </c>
      <c r="B16" s="2"/>
      <c r="C16" s="6"/>
      <c r="D16" s="5"/>
      <c r="E16" s="5"/>
      <c r="F16" s="5"/>
      <c r="G16" s="5"/>
      <c r="H16" s="5"/>
      <c r="I16" s="6"/>
    </row>
    <row r="17" spans="1:9" ht="15" customHeight="1">
      <c r="A17" s="11"/>
      <c r="B17" s="13" t="s">
        <v>109</v>
      </c>
      <c r="C17" s="6">
        <v>70</v>
      </c>
      <c r="D17" s="5">
        <v>0.5</v>
      </c>
      <c r="E17" s="5">
        <v>0</v>
      </c>
      <c r="F17" s="5">
        <v>1.8</v>
      </c>
      <c r="G17" s="5">
        <v>9.7</v>
      </c>
      <c r="H17" s="5">
        <v>7</v>
      </c>
      <c r="I17" s="6" t="s">
        <v>24</v>
      </c>
    </row>
    <row r="18" spans="1:9" ht="21.75" customHeight="1">
      <c r="A18" s="11"/>
      <c r="B18" s="17" t="s">
        <v>222</v>
      </c>
      <c r="C18" s="6">
        <v>250</v>
      </c>
      <c r="D18" s="5">
        <v>5.1</v>
      </c>
      <c r="E18" s="5">
        <v>7.2</v>
      </c>
      <c r="F18" s="5">
        <v>11</v>
      </c>
      <c r="G18" s="5">
        <v>131.1</v>
      </c>
      <c r="H18" s="5">
        <v>13</v>
      </c>
      <c r="I18" s="6" t="s">
        <v>219</v>
      </c>
    </row>
    <row r="19" spans="1:9" ht="12.75">
      <c r="A19" s="11"/>
      <c r="B19" s="13" t="s">
        <v>220</v>
      </c>
      <c r="C19" s="6" t="s">
        <v>221</v>
      </c>
      <c r="D19" s="5">
        <v>19.9</v>
      </c>
      <c r="E19" s="5">
        <v>25</v>
      </c>
      <c r="F19" s="5">
        <v>0</v>
      </c>
      <c r="G19" s="5">
        <v>303.5</v>
      </c>
      <c r="H19" s="5">
        <v>0.8</v>
      </c>
      <c r="I19" s="6" t="s">
        <v>136</v>
      </c>
    </row>
    <row r="20" spans="2:9" ht="12.75">
      <c r="B20" s="2" t="s">
        <v>120</v>
      </c>
      <c r="C20" s="6">
        <v>150</v>
      </c>
      <c r="D20" s="5">
        <v>4.6</v>
      </c>
      <c r="E20" s="5">
        <v>8.3</v>
      </c>
      <c r="F20" s="5">
        <v>32</v>
      </c>
      <c r="G20" s="5">
        <v>220</v>
      </c>
      <c r="H20" s="5">
        <v>15.2</v>
      </c>
      <c r="I20" s="6" t="s">
        <v>121</v>
      </c>
    </row>
    <row r="21" spans="1:9" ht="12.75">
      <c r="A21" s="11"/>
      <c r="B21" s="2" t="s">
        <v>223</v>
      </c>
      <c r="C21" s="6">
        <v>200</v>
      </c>
      <c r="D21" s="5">
        <v>6.2</v>
      </c>
      <c r="E21" s="5">
        <v>2.3</v>
      </c>
      <c r="F21" s="5">
        <v>3.9</v>
      </c>
      <c r="G21" s="5">
        <v>171</v>
      </c>
      <c r="H21" s="5">
        <v>0</v>
      </c>
      <c r="I21" s="6" t="s">
        <v>24</v>
      </c>
    </row>
    <row r="22" spans="1:9" ht="12.75">
      <c r="A22" s="11"/>
      <c r="B22" s="2" t="s">
        <v>33</v>
      </c>
      <c r="C22" s="6">
        <v>80</v>
      </c>
      <c r="D22" s="5">
        <v>5.3</v>
      </c>
      <c r="E22" s="5">
        <v>0.7</v>
      </c>
      <c r="F22" s="5">
        <v>33.9</v>
      </c>
      <c r="G22" s="5">
        <v>163.2</v>
      </c>
      <c r="H22" s="5">
        <v>0</v>
      </c>
      <c r="I22" s="6" t="s">
        <v>34</v>
      </c>
    </row>
    <row r="23" spans="1:9" ht="12.75">
      <c r="A23" s="11"/>
      <c r="B23" s="3" t="s">
        <v>11</v>
      </c>
      <c r="C23" s="6"/>
      <c r="D23" s="8">
        <f>SUM(D17:D22)</f>
        <v>41.6</v>
      </c>
      <c r="E23" s="8">
        <f>SUM(E17:E22)</f>
        <v>43.5</v>
      </c>
      <c r="F23" s="8">
        <f>SUM(F17:F22)</f>
        <v>82.6</v>
      </c>
      <c r="G23" s="8">
        <f>SUM(G17:G22)</f>
        <v>998.5</v>
      </c>
      <c r="H23" s="8">
        <f>SUM(H17:H22)</f>
        <v>36</v>
      </c>
      <c r="I23" s="6"/>
    </row>
    <row r="24" spans="1:9" ht="12.75">
      <c r="A24" s="11"/>
      <c r="B24" s="3"/>
      <c r="C24" s="6"/>
      <c r="D24" s="8"/>
      <c r="E24" s="8"/>
      <c r="F24" s="8"/>
      <c r="G24" s="8"/>
      <c r="H24" s="8"/>
      <c r="I24" s="6"/>
    </row>
    <row r="25" spans="1:9" ht="12.75">
      <c r="A25" s="11" t="s">
        <v>13</v>
      </c>
      <c r="B25" s="2" t="s">
        <v>104</v>
      </c>
      <c r="C25" s="2">
        <v>125</v>
      </c>
      <c r="D25" s="2">
        <v>2.5</v>
      </c>
      <c r="E25" s="2">
        <v>1.9</v>
      </c>
      <c r="F25" s="2">
        <v>3.8</v>
      </c>
      <c r="G25" s="2">
        <v>60</v>
      </c>
      <c r="H25" s="2">
        <v>0.9</v>
      </c>
      <c r="I25" s="4" t="s">
        <v>24</v>
      </c>
    </row>
    <row r="26" spans="1:9" ht="12.75">
      <c r="A26" s="11"/>
      <c r="B26" s="13" t="s">
        <v>224</v>
      </c>
      <c r="C26" s="6">
        <v>90</v>
      </c>
      <c r="D26" s="5">
        <v>6.1</v>
      </c>
      <c r="E26" s="5">
        <v>4.3</v>
      </c>
      <c r="F26" s="5">
        <v>59.6</v>
      </c>
      <c r="G26" s="5">
        <v>300.4</v>
      </c>
      <c r="H26" s="5">
        <v>0</v>
      </c>
      <c r="I26" s="6" t="s">
        <v>141</v>
      </c>
    </row>
    <row r="27" spans="1:9" ht="12.75">
      <c r="A27" s="11"/>
      <c r="B27" s="13" t="s">
        <v>226</v>
      </c>
      <c r="C27" s="6">
        <v>200</v>
      </c>
      <c r="D27" s="5">
        <v>0.1</v>
      </c>
      <c r="E27" s="5">
        <v>0.1</v>
      </c>
      <c r="F27" s="5">
        <v>26.4</v>
      </c>
      <c r="G27" s="5">
        <v>108</v>
      </c>
      <c r="H27" s="5">
        <v>3</v>
      </c>
      <c r="I27" s="6" t="s">
        <v>227</v>
      </c>
    </row>
    <row r="28" spans="1:9" ht="12.75">
      <c r="A28" s="11"/>
      <c r="B28" s="2" t="s">
        <v>228</v>
      </c>
      <c r="C28" s="6">
        <v>200</v>
      </c>
      <c r="D28" s="5">
        <v>3</v>
      </c>
      <c r="E28" s="5">
        <v>0</v>
      </c>
      <c r="F28" s="5">
        <v>42</v>
      </c>
      <c r="G28" s="5">
        <v>192</v>
      </c>
      <c r="H28" s="5">
        <v>20</v>
      </c>
      <c r="I28" s="6" t="s">
        <v>24</v>
      </c>
    </row>
    <row r="29" spans="1:9" ht="12.75">
      <c r="A29" s="11"/>
      <c r="B29" s="3" t="s">
        <v>11</v>
      </c>
      <c r="C29" s="6"/>
      <c r="D29" s="8">
        <f>SUM(D25:D28)</f>
        <v>11.7</v>
      </c>
      <c r="E29" s="8">
        <f>SUM(E25:E28)</f>
        <v>6.299999999999999</v>
      </c>
      <c r="F29" s="8">
        <f>SUM(F25:F28)</f>
        <v>131.8</v>
      </c>
      <c r="G29" s="8">
        <f>SUM(G25:G28)</f>
        <v>660.4</v>
      </c>
      <c r="H29" s="8">
        <f>SUM(H25:H28)</f>
        <v>23.9</v>
      </c>
      <c r="I29" s="6"/>
    </row>
    <row r="30" spans="1:9" ht="12.75">
      <c r="A30" s="11"/>
      <c r="B30" s="3"/>
      <c r="C30" s="6"/>
      <c r="D30" s="8"/>
      <c r="E30" s="8"/>
      <c r="F30" s="8"/>
      <c r="G30" s="8"/>
      <c r="H30" s="8"/>
      <c r="I30" s="6"/>
    </row>
    <row r="31" spans="1:9" ht="12.75">
      <c r="A31" s="11" t="s">
        <v>14</v>
      </c>
      <c r="B31" s="2"/>
      <c r="C31" s="6"/>
      <c r="D31" s="5"/>
      <c r="E31" s="5"/>
      <c r="F31" s="5"/>
      <c r="G31" s="5"/>
      <c r="H31" s="5"/>
      <c r="I31" s="6"/>
    </row>
    <row r="32" spans="1:9" ht="12.75">
      <c r="A32" s="1"/>
      <c r="B32" s="7" t="s">
        <v>355</v>
      </c>
      <c r="C32" s="16" t="s">
        <v>324</v>
      </c>
      <c r="D32" s="5">
        <v>8.2</v>
      </c>
      <c r="E32" s="5">
        <v>15.2</v>
      </c>
      <c r="F32" s="5">
        <v>3.2</v>
      </c>
      <c r="G32" s="5">
        <v>147.1</v>
      </c>
      <c r="H32" s="5">
        <v>1.4</v>
      </c>
      <c r="I32" s="6" t="s">
        <v>73</v>
      </c>
    </row>
    <row r="33" spans="2:9" ht="12.75">
      <c r="B33" s="2" t="s">
        <v>229</v>
      </c>
      <c r="C33" s="6">
        <v>90</v>
      </c>
      <c r="D33" s="5">
        <v>9.3</v>
      </c>
      <c r="E33" s="5">
        <v>9.2</v>
      </c>
      <c r="F33" s="5">
        <v>3.1</v>
      </c>
      <c r="G33" s="5">
        <v>134</v>
      </c>
      <c r="H33" s="5">
        <v>1</v>
      </c>
      <c r="I33" s="6" t="s">
        <v>230</v>
      </c>
    </row>
    <row r="34" spans="1:9" ht="12.75">
      <c r="A34" s="1"/>
      <c r="B34" s="2" t="s">
        <v>231</v>
      </c>
      <c r="C34" s="6" t="s">
        <v>356</v>
      </c>
      <c r="D34" s="5">
        <v>8.5</v>
      </c>
      <c r="E34" s="5">
        <v>8.9</v>
      </c>
      <c r="F34" s="5">
        <v>38.3</v>
      </c>
      <c r="G34" s="5">
        <v>267</v>
      </c>
      <c r="H34" s="5">
        <v>16.9</v>
      </c>
      <c r="I34" s="6" t="s">
        <v>232</v>
      </c>
    </row>
    <row r="35" spans="1:9" ht="12.75">
      <c r="A35" s="1"/>
      <c r="B35" s="2" t="s">
        <v>49</v>
      </c>
      <c r="C35" s="6">
        <v>200</v>
      </c>
      <c r="D35" s="5">
        <v>0.3</v>
      </c>
      <c r="E35" s="5">
        <v>0.1</v>
      </c>
      <c r="F35" s="5">
        <v>15.2</v>
      </c>
      <c r="G35" s="5">
        <v>62</v>
      </c>
      <c r="H35" s="5">
        <v>3</v>
      </c>
      <c r="I35" s="4" t="s">
        <v>50</v>
      </c>
    </row>
    <row r="36" spans="1:9" ht="12.75">
      <c r="A36" s="11"/>
      <c r="B36" s="2" t="s">
        <v>23</v>
      </c>
      <c r="C36" s="6">
        <v>150</v>
      </c>
      <c r="D36" s="5">
        <v>5.6</v>
      </c>
      <c r="E36" s="5">
        <v>2.2</v>
      </c>
      <c r="F36" s="5">
        <v>38.6</v>
      </c>
      <c r="G36" s="5">
        <v>196.5</v>
      </c>
      <c r="H36" s="5">
        <v>0</v>
      </c>
      <c r="I36" s="6" t="s">
        <v>24</v>
      </c>
    </row>
    <row r="37" spans="1:9" ht="12.75">
      <c r="A37" s="1"/>
      <c r="B37" s="3" t="s">
        <v>11</v>
      </c>
      <c r="C37" s="6"/>
      <c r="D37" s="8">
        <f>SUM(D32:D36)</f>
        <v>31.9</v>
      </c>
      <c r="E37" s="8">
        <f>SUM(E32:E36)</f>
        <v>35.6</v>
      </c>
      <c r="F37" s="8">
        <f>SUM(F32:F36)</f>
        <v>98.4</v>
      </c>
      <c r="G37" s="8">
        <f>SUM(G32:G36)</f>
        <v>806.6</v>
      </c>
      <c r="H37" s="8">
        <f>SUM(H32:H36)</f>
        <v>22.299999999999997</v>
      </c>
      <c r="I37" s="4"/>
    </row>
    <row r="38" spans="1:9" ht="12.75">
      <c r="A38" s="1"/>
      <c r="B38" s="3"/>
      <c r="C38" s="6"/>
      <c r="D38" s="5"/>
      <c r="E38" s="5"/>
      <c r="F38" s="5"/>
      <c r="G38" s="5"/>
      <c r="H38" s="5"/>
      <c r="I38" s="1"/>
    </row>
    <row r="39" spans="1:9" ht="12.75">
      <c r="A39" s="11" t="s">
        <v>51</v>
      </c>
      <c r="B39" s="2" t="s">
        <v>52</v>
      </c>
      <c r="C39" s="2">
        <v>200</v>
      </c>
      <c r="D39" s="2">
        <v>6.8</v>
      </c>
      <c r="E39" s="2">
        <v>5</v>
      </c>
      <c r="F39" s="2">
        <v>11</v>
      </c>
      <c r="G39" s="2">
        <v>122</v>
      </c>
      <c r="H39" s="2">
        <v>1.4</v>
      </c>
      <c r="I39" s="4" t="s">
        <v>24</v>
      </c>
    </row>
    <row r="40" spans="1:9" ht="12.75">
      <c r="A40" s="1"/>
      <c r="B40" s="3" t="s">
        <v>11</v>
      </c>
      <c r="C40" s="1"/>
      <c r="D40" s="11">
        <f>SUM(D39)</f>
        <v>6.8</v>
      </c>
      <c r="E40" s="11">
        <f>SUM(E39)</f>
        <v>5</v>
      </c>
      <c r="F40" s="11">
        <f>SUM(F39)</f>
        <v>11</v>
      </c>
      <c r="G40" s="11">
        <f>SUM(G39)</f>
        <v>122</v>
      </c>
      <c r="H40" s="11">
        <f>SUM(H39)</f>
        <v>1.4</v>
      </c>
      <c r="I40" s="1"/>
    </row>
    <row r="41" spans="1:9" ht="12.75">
      <c r="A41" s="1"/>
      <c r="B41" s="3" t="s">
        <v>233</v>
      </c>
      <c r="C41" s="1"/>
      <c r="D41" s="8">
        <f>D14+D23+D29+D37+D40</f>
        <v>112.8</v>
      </c>
      <c r="E41" s="8">
        <f>E14+E23+E29+E37+E40</f>
        <v>120.69999999999999</v>
      </c>
      <c r="F41" s="8">
        <f>F14+F23+F29+F37+F40</f>
        <v>420.29999999999995</v>
      </c>
      <c r="G41" s="8">
        <f>G14+G23+G29+G37+G40</f>
        <v>5739</v>
      </c>
      <c r="H41" s="8">
        <f>H14+H23+H29+H37+H40</f>
        <v>86.5</v>
      </c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</sheetData>
  <sheetProtection/>
  <printOptions/>
  <pageMargins left="0.46" right="0.75" top="1" bottom="1" header="0.5" footer="0.5"/>
  <pageSetup fitToWidth="0" fitToHeight="1" horizontalDpi="600" verticalDpi="600" orientation="landscape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44"/>
  <sheetViews>
    <sheetView zoomScalePageLayoutView="0" workbookViewId="0" topLeftCell="A4">
      <selection activeCell="B37" sqref="B37"/>
    </sheetView>
  </sheetViews>
  <sheetFormatPr defaultColWidth="9.00390625" defaultRowHeight="12.75"/>
  <cols>
    <col min="1" max="1" width="13.00390625" style="0" customWidth="1"/>
    <col min="2" max="2" width="35.25390625" style="0" customWidth="1"/>
    <col min="3" max="3" width="13.625" style="0" customWidth="1"/>
    <col min="6" max="6" width="10.625" style="0" customWidth="1"/>
    <col min="7" max="7" width="16.25390625" style="0" customWidth="1"/>
    <col min="8" max="8" width="13.875" style="0" customWidth="1"/>
    <col min="9" max="9" width="15.875" style="0" customWidth="1"/>
  </cols>
  <sheetData>
    <row r="6" spans="1:9" ht="25.5">
      <c r="A6" s="9" t="s">
        <v>0</v>
      </c>
      <c r="B6" s="15" t="s">
        <v>1</v>
      </c>
      <c r="C6" s="9" t="s">
        <v>2</v>
      </c>
      <c r="D6" s="9" t="s">
        <v>54</v>
      </c>
      <c r="E6" s="9"/>
      <c r="F6" s="9"/>
      <c r="G6" s="12" t="s">
        <v>4</v>
      </c>
      <c r="H6" s="9" t="s">
        <v>5</v>
      </c>
      <c r="I6" s="9" t="s">
        <v>6</v>
      </c>
    </row>
    <row r="7" spans="1:9" ht="12.75">
      <c r="A7" s="1"/>
      <c r="B7" s="1"/>
      <c r="C7" s="1"/>
      <c r="D7" s="14" t="s">
        <v>7</v>
      </c>
      <c r="E7" s="14" t="s">
        <v>8</v>
      </c>
      <c r="F7" s="14" t="s">
        <v>9</v>
      </c>
      <c r="G7" s="1"/>
      <c r="H7" s="1"/>
      <c r="I7" s="1"/>
    </row>
    <row r="8" spans="1:9" ht="12.75">
      <c r="A8" s="11" t="s">
        <v>234</v>
      </c>
      <c r="B8" s="1"/>
      <c r="C8" s="1"/>
      <c r="D8" s="1"/>
      <c r="E8" s="1"/>
      <c r="F8" s="1"/>
      <c r="G8" s="1"/>
      <c r="H8" s="1"/>
      <c r="I8" s="1"/>
    </row>
    <row r="9" spans="1:9" ht="12.75">
      <c r="A9" s="11" t="s">
        <v>10</v>
      </c>
      <c r="B9" s="2"/>
      <c r="C9" s="6"/>
      <c r="D9" s="5"/>
      <c r="E9" s="5"/>
      <c r="F9" s="5"/>
      <c r="G9" s="5"/>
      <c r="H9" s="5"/>
      <c r="I9" s="6"/>
    </row>
    <row r="10" spans="1:9" ht="12.75">
      <c r="A10" s="11"/>
      <c r="B10" s="13" t="s">
        <v>357</v>
      </c>
      <c r="C10" s="6"/>
      <c r="D10" s="5">
        <v>7.1</v>
      </c>
      <c r="E10" s="5">
        <v>10.6</v>
      </c>
      <c r="F10" s="5">
        <v>29</v>
      </c>
      <c r="G10" s="5">
        <v>240</v>
      </c>
      <c r="H10" s="5">
        <v>0.6</v>
      </c>
      <c r="I10" s="6" t="s">
        <v>59</v>
      </c>
    </row>
    <row r="11" spans="1:9" ht="12.75">
      <c r="A11" s="11"/>
      <c r="B11" s="2" t="s">
        <v>217</v>
      </c>
      <c r="C11" s="6">
        <v>10</v>
      </c>
      <c r="D11" s="5">
        <v>0.1</v>
      </c>
      <c r="E11" s="5">
        <v>8.3</v>
      </c>
      <c r="F11" s="5">
        <v>0.1</v>
      </c>
      <c r="G11" s="5">
        <v>75</v>
      </c>
      <c r="H11" s="5">
        <v>0</v>
      </c>
      <c r="I11" s="6" t="s">
        <v>17</v>
      </c>
    </row>
    <row r="12" spans="1:9" ht="12.75">
      <c r="A12" s="11"/>
      <c r="B12" s="2" t="s">
        <v>125</v>
      </c>
      <c r="C12" s="6" t="s">
        <v>126</v>
      </c>
      <c r="D12" s="5">
        <v>5.1</v>
      </c>
      <c r="E12" s="5">
        <v>4.6</v>
      </c>
      <c r="F12" s="5">
        <v>0.3</v>
      </c>
      <c r="G12" s="5">
        <v>63</v>
      </c>
      <c r="H12" s="5">
        <v>0</v>
      </c>
      <c r="I12" s="6" t="s">
        <v>127</v>
      </c>
    </row>
    <row r="13" spans="1:9" ht="12.75">
      <c r="A13" s="11"/>
      <c r="B13" s="2" t="s">
        <v>49</v>
      </c>
      <c r="C13" s="6">
        <v>200</v>
      </c>
      <c r="D13" s="5">
        <v>0.3</v>
      </c>
      <c r="E13" s="5">
        <v>0.1</v>
      </c>
      <c r="F13" s="5">
        <v>15.2</v>
      </c>
      <c r="G13" s="5">
        <v>62</v>
      </c>
      <c r="H13" s="5">
        <v>3</v>
      </c>
      <c r="I13" s="4" t="s">
        <v>50</v>
      </c>
    </row>
    <row r="14" spans="1:9" ht="12.75">
      <c r="A14" s="11"/>
      <c r="B14" s="2" t="s">
        <v>23</v>
      </c>
      <c r="C14" s="6">
        <v>75</v>
      </c>
      <c r="D14" s="5">
        <v>5.6</v>
      </c>
      <c r="E14" s="5">
        <v>2.2</v>
      </c>
      <c r="F14" s="5">
        <v>38.6</v>
      </c>
      <c r="G14" s="5">
        <v>196.5</v>
      </c>
      <c r="H14" s="5">
        <v>0</v>
      </c>
      <c r="I14" s="6" t="s">
        <v>24</v>
      </c>
    </row>
    <row r="15" spans="1:9" ht="12.75">
      <c r="A15" s="11"/>
      <c r="B15" s="3" t="s">
        <v>11</v>
      </c>
      <c r="C15" s="6"/>
      <c r="D15" s="8">
        <f>SUM(D9:D14)</f>
        <v>18.2</v>
      </c>
      <c r="E15" s="8">
        <f>SUM(E9:E14)</f>
        <v>25.8</v>
      </c>
      <c r="F15" s="8">
        <f>SUM(F9:F14)</f>
        <v>83.2</v>
      </c>
      <c r="G15" s="8">
        <f>SUM(G9:G14)</f>
        <v>636.5</v>
      </c>
      <c r="H15" s="8">
        <f>SUM(H9:H14)</f>
        <v>3.6</v>
      </c>
      <c r="I15" s="6"/>
    </row>
    <row r="16" spans="1:9" ht="12.75">
      <c r="A16" s="11"/>
      <c r="B16" s="2"/>
      <c r="C16" s="6"/>
      <c r="D16" s="5"/>
      <c r="E16" s="5"/>
      <c r="F16" s="5"/>
      <c r="G16" s="5"/>
      <c r="H16" s="5"/>
      <c r="I16" s="6"/>
    </row>
    <row r="17" spans="1:9" ht="12.75">
      <c r="A17" s="11" t="s">
        <v>12</v>
      </c>
      <c r="B17" s="2"/>
      <c r="C17" s="6"/>
      <c r="D17" s="5"/>
      <c r="E17" s="5"/>
      <c r="F17" s="5"/>
      <c r="G17" s="5"/>
      <c r="H17" s="5"/>
      <c r="I17" s="6"/>
    </row>
    <row r="18" spans="1:9" ht="22.5">
      <c r="A18" s="11"/>
      <c r="B18" s="7" t="s">
        <v>236</v>
      </c>
      <c r="C18" s="6">
        <v>70</v>
      </c>
      <c r="D18" s="5">
        <v>0.7</v>
      </c>
      <c r="E18" s="5">
        <v>2.8</v>
      </c>
      <c r="F18" s="5">
        <v>2.03</v>
      </c>
      <c r="G18" s="5">
        <v>60.2</v>
      </c>
      <c r="H18" s="5">
        <v>32.06</v>
      </c>
      <c r="I18" s="6" t="s">
        <v>148</v>
      </c>
    </row>
    <row r="19" spans="1:9" ht="15" customHeight="1">
      <c r="A19" s="11"/>
      <c r="B19" s="13" t="s">
        <v>237</v>
      </c>
      <c r="C19" s="6">
        <v>250</v>
      </c>
      <c r="D19" s="5">
        <v>5.8</v>
      </c>
      <c r="E19" s="5">
        <v>6.8</v>
      </c>
      <c r="F19" s="5">
        <v>11.7</v>
      </c>
      <c r="G19" s="5">
        <v>132.1</v>
      </c>
      <c r="H19" s="5">
        <v>8.4</v>
      </c>
      <c r="I19" s="6" t="s">
        <v>238</v>
      </c>
    </row>
    <row r="20" spans="1:9" ht="12.75">
      <c r="A20" s="11"/>
      <c r="B20" s="13" t="s">
        <v>111</v>
      </c>
      <c r="C20" s="6">
        <v>250</v>
      </c>
      <c r="D20" s="5">
        <v>22.3</v>
      </c>
      <c r="E20" s="5">
        <v>12.3</v>
      </c>
      <c r="F20" s="5">
        <v>27</v>
      </c>
      <c r="G20" s="5">
        <v>312.5</v>
      </c>
      <c r="H20" s="5">
        <v>15.7</v>
      </c>
      <c r="I20" s="6" t="s">
        <v>112</v>
      </c>
    </row>
    <row r="21" spans="1:9" ht="12.75">
      <c r="A21" s="1"/>
      <c r="B21" s="2" t="s">
        <v>239</v>
      </c>
      <c r="C21" s="6">
        <v>200</v>
      </c>
      <c r="D21" s="5">
        <v>0.1</v>
      </c>
      <c r="E21" s="5">
        <v>0</v>
      </c>
      <c r="F21" s="5">
        <v>27.9</v>
      </c>
      <c r="G21" s="5">
        <v>113</v>
      </c>
      <c r="H21" s="5">
        <v>2</v>
      </c>
      <c r="I21" s="6" t="s">
        <v>112</v>
      </c>
    </row>
    <row r="22" spans="1:9" ht="12.75">
      <c r="A22" s="1"/>
      <c r="B22" s="2" t="s">
        <v>33</v>
      </c>
      <c r="C22" s="6">
        <v>80</v>
      </c>
      <c r="D22" s="5">
        <v>5.3</v>
      </c>
      <c r="E22" s="5">
        <v>0.7</v>
      </c>
      <c r="F22" s="5">
        <v>33.9</v>
      </c>
      <c r="G22" s="5">
        <v>163.2</v>
      </c>
      <c r="H22" s="5">
        <v>0</v>
      </c>
      <c r="I22" s="6" t="s">
        <v>34</v>
      </c>
    </row>
    <row r="23" spans="1:9" ht="12.75">
      <c r="A23" s="11"/>
      <c r="B23" s="2" t="s">
        <v>240</v>
      </c>
      <c r="C23" s="6">
        <v>30</v>
      </c>
      <c r="D23" s="5">
        <v>0.8</v>
      </c>
      <c r="E23" s="5">
        <v>1.02</v>
      </c>
      <c r="F23" s="5">
        <v>23.2</v>
      </c>
      <c r="G23" s="5">
        <v>106</v>
      </c>
      <c r="H23" s="5">
        <v>0</v>
      </c>
      <c r="I23" s="6" t="s">
        <v>24</v>
      </c>
    </row>
    <row r="24" spans="1:9" ht="12.75">
      <c r="A24" s="11"/>
      <c r="B24" s="3" t="s">
        <v>11</v>
      </c>
      <c r="C24" s="6"/>
      <c r="D24" s="8">
        <f>SUM(D18:D23)</f>
        <v>35</v>
      </c>
      <c r="E24" s="8">
        <f>SUM(E18:E23)</f>
        <v>23.619999999999997</v>
      </c>
      <c r="F24" s="8">
        <f>SUM(F18:F23)</f>
        <v>125.73</v>
      </c>
      <c r="G24" s="8">
        <f>SUM(G18:G23)</f>
        <v>887</v>
      </c>
      <c r="H24" s="8">
        <f>SUM(H18:H23)</f>
        <v>58.16</v>
      </c>
      <c r="I24" s="6"/>
    </row>
    <row r="25" spans="1:9" ht="12.75">
      <c r="A25" s="11"/>
      <c r="B25" s="3"/>
      <c r="C25" s="6"/>
      <c r="D25" s="8"/>
      <c r="E25" s="8"/>
      <c r="F25" s="8"/>
      <c r="G25" s="8"/>
      <c r="H25" s="8"/>
      <c r="I25" s="6"/>
    </row>
    <row r="26" spans="1:9" ht="12.75">
      <c r="A26" s="11" t="s">
        <v>13</v>
      </c>
      <c r="B26" s="2" t="s">
        <v>338</v>
      </c>
      <c r="C26" s="2">
        <v>125</v>
      </c>
      <c r="D26" s="2">
        <v>2.5</v>
      </c>
      <c r="E26" s="2">
        <v>1.9</v>
      </c>
      <c r="F26" s="2">
        <v>3.8</v>
      </c>
      <c r="G26" s="2">
        <v>60</v>
      </c>
      <c r="H26" s="2">
        <v>0.9</v>
      </c>
      <c r="I26" s="4" t="s">
        <v>24</v>
      </c>
    </row>
    <row r="27" spans="1:9" ht="12.75">
      <c r="A27" s="11"/>
      <c r="B27" s="13" t="s">
        <v>241</v>
      </c>
      <c r="C27" s="6">
        <v>90</v>
      </c>
      <c r="D27" s="5">
        <v>6.4</v>
      </c>
      <c r="E27" s="5">
        <v>3</v>
      </c>
      <c r="F27" s="5">
        <v>40.1</v>
      </c>
      <c r="G27" s="5">
        <v>213</v>
      </c>
      <c r="H27" s="5">
        <v>4.7</v>
      </c>
      <c r="I27" s="6" t="s">
        <v>242</v>
      </c>
    </row>
    <row r="28" spans="1:9" ht="12.75">
      <c r="A28" s="11"/>
      <c r="B28" s="13" t="s">
        <v>243</v>
      </c>
      <c r="C28" s="6">
        <v>200</v>
      </c>
      <c r="D28" s="5">
        <v>0.5</v>
      </c>
      <c r="E28" s="5">
        <v>0</v>
      </c>
      <c r="F28" s="5">
        <v>9.9</v>
      </c>
      <c r="G28" s="5">
        <v>43</v>
      </c>
      <c r="H28" s="5">
        <v>2</v>
      </c>
      <c r="I28" s="6" t="s">
        <v>103</v>
      </c>
    </row>
    <row r="29" spans="1:9" ht="12.75">
      <c r="A29" s="11"/>
      <c r="B29" s="2" t="s">
        <v>244</v>
      </c>
      <c r="C29" s="6">
        <v>200</v>
      </c>
      <c r="D29" s="5">
        <v>1.8</v>
      </c>
      <c r="E29" s="5">
        <v>0.2</v>
      </c>
      <c r="F29" s="5">
        <v>19</v>
      </c>
      <c r="G29" s="5">
        <v>90</v>
      </c>
      <c r="H29" s="5">
        <v>20</v>
      </c>
      <c r="I29" s="6" t="s">
        <v>24</v>
      </c>
    </row>
    <row r="30" spans="1:9" ht="12.75">
      <c r="A30" s="11"/>
      <c r="B30" s="3" t="s">
        <v>11</v>
      </c>
      <c r="C30" s="6"/>
      <c r="D30" s="8">
        <f>SUM(D26:D29)</f>
        <v>11.200000000000001</v>
      </c>
      <c r="E30" s="8">
        <f>SUM(E26:E29)</f>
        <v>5.1000000000000005</v>
      </c>
      <c r="F30" s="8">
        <f>SUM(F26:F29)</f>
        <v>72.8</v>
      </c>
      <c r="G30" s="8">
        <f>SUM(G26:G29)</f>
        <v>406</v>
      </c>
      <c r="H30" s="8">
        <f>SUM(H26:H29)</f>
        <v>27.6</v>
      </c>
      <c r="I30" s="6"/>
    </row>
    <row r="31" spans="1:9" ht="12.75">
      <c r="A31" s="11"/>
      <c r="B31" s="3"/>
      <c r="C31" s="6"/>
      <c r="D31" s="8"/>
      <c r="E31" s="8"/>
      <c r="F31" s="8"/>
      <c r="G31" s="8"/>
      <c r="H31" s="8"/>
      <c r="I31" s="6"/>
    </row>
    <row r="32" spans="1:9" ht="12.75">
      <c r="A32" s="11" t="s">
        <v>14</v>
      </c>
      <c r="B32" s="2"/>
      <c r="C32" s="6"/>
      <c r="D32" s="5"/>
      <c r="E32" s="5"/>
      <c r="F32" s="5"/>
      <c r="G32" s="5"/>
      <c r="H32" s="5"/>
      <c r="I32" s="6"/>
    </row>
    <row r="33" spans="1:9" ht="12.75">
      <c r="A33" s="1"/>
      <c r="B33" s="13" t="s">
        <v>109</v>
      </c>
      <c r="C33" s="6">
        <v>70</v>
      </c>
      <c r="D33" s="5">
        <v>0.5</v>
      </c>
      <c r="E33" s="5">
        <v>0</v>
      </c>
      <c r="F33" s="5">
        <v>1.3</v>
      </c>
      <c r="G33" s="5">
        <v>7</v>
      </c>
      <c r="H33" s="5">
        <v>4.9</v>
      </c>
      <c r="I33" s="6" t="s">
        <v>24</v>
      </c>
    </row>
    <row r="34" spans="1:9" ht="13.5" customHeight="1">
      <c r="A34" s="1"/>
      <c r="B34" s="2" t="s">
        <v>245</v>
      </c>
      <c r="C34" s="6">
        <v>90</v>
      </c>
      <c r="D34" s="5">
        <v>12.2</v>
      </c>
      <c r="E34" s="5">
        <v>15</v>
      </c>
      <c r="F34" s="5">
        <v>14</v>
      </c>
      <c r="G34" s="5">
        <v>239</v>
      </c>
      <c r="H34" s="5">
        <v>12</v>
      </c>
      <c r="I34" s="6" t="s">
        <v>246</v>
      </c>
    </row>
    <row r="35" spans="1:9" ht="13.5" customHeight="1">
      <c r="A35" s="1"/>
      <c r="B35" s="2" t="s">
        <v>247</v>
      </c>
      <c r="C35" s="6">
        <v>50</v>
      </c>
      <c r="D35" s="5">
        <v>1.7</v>
      </c>
      <c r="E35" s="5">
        <v>3.7</v>
      </c>
      <c r="F35" s="5">
        <v>4.6</v>
      </c>
      <c r="G35" s="5">
        <v>58</v>
      </c>
      <c r="H35" s="5">
        <v>0</v>
      </c>
      <c r="I35" s="6" t="s">
        <v>153</v>
      </c>
    </row>
    <row r="36" spans="1:9" ht="12.75">
      <c r="A36" s="1"/>
      <c r="B36" s="2" t="s">
        <v>137</v>
      </c>
      <c r="C36" s="6">
        <v>150</v>
      </c>
      <c r="D36" s="5">
        <v>3.7</v>
      </c>
      <c r="E36" s="5">
        <v>4.6</v>
      </c>
      <c r="F36" s="5">
        <v>38.3</v>
      </c>
      <c r="G36" s="5">
        <v>208.2</v>
      </c>
      <c r="H36" s="5">
        <v>0</v>
      </c>
      <c r="I36" s="6" t="s">
        <v>248</v>
      </c>
    </row>
    <row r="37" spans="1:9" ht="12.75">
      <c r="A37" s="1"/>
      <c r="B37" s="2" t="s">
        <v>190</v>
      </c>
      <c r="C37" s="6">
        <v>200</v>
      </c>
      <c r="D37" s="5">
        <v>0.2</v>
      </c>
      <c r="E37" s="5"/>
      <c r="F37" s="5">
        <v>15</v>
      </c>
      <c r="G37" s="5">
        <v>60</v>
      </c>
      <c r="H37" s="5">
        <v>0</v>
      </c>
      <c r="I37" s="6" t="s">
        <v>77</v>
      </c>
    </row>
    <row r="38" spans="1:9" ht="12.75">
      <c r="A38" s="11"/>
      <c r="B38" s="2" t="s">
        <v>23</v>
      </c>
      <c r="C38" s="6">
        <v>75</v>
      </c>
      <c r="D38" s="5">
        <v>5.6</v>
      </c>
      <c r="E38" s="5">
        <v>2.2</v>
      </c>
      <c r="F38" s="5">
        <v>38.6</v>
      </c>
      <c r="G38" s="5">
        <v>196.5</v>
      </c>
      <c r="H38" s="5">
        <v>0</v>
      </c>
      <c r="I38" s="6" t="s">
        <v>24</v>
      </c>
    </row>
    <row r="39" spans="1:9" ht="12.75">
      <c r="A39" s="1"/>
      <c r="B39" s="3" t="s">
        <v>11</v>
      </c>
      <c r="C39" s="6"/>
      <c r="D39" s="8">
        <f>SUM(D33:D38)</f>
        <v>23.9</v>
      </c>
      <c r="E39" s="8">
        <f>SUM(E33:E38)</f>
        <v>25.499999999999996</v>
      </c>
      <c r="F39" s="8">
        <f>SUM(F33:F38)</f>
        <v>111.79999999999998</v>
      </c>
      <c r="G39" s="8">
        <f>SUM(G33:G38)</f>
        <v>768.7</v>
      </c>
      <c r="H39" s="8">
        <f>SUM(H33:H38)</f>
        <v>16.9</v>
      </c>
      <c r="I39" s="4"/>
    </row>
    <row r="40" spans="1:9" ht="12.75">
      <c r="A40" s="1"/>
      <c r="B40" s="3"/>
      <c r="C40" s="6"/>
      <c r="D40" s="5"/>
      <c r="E40" s="5"/>
      <c r="F40" s="5"/>
      <c r="G40" s="5"/>
      <c r="H40" s="5"/>
      <c r="I40" s="1"/>
    </row>
    <row r="41" spans="1:9" ht="12.75">
      <c r="A41" s="11" t="s">
        <v>51</v>
      </c>
      <c r="B41" s="2" t="s">
        <v>249</v>
      </c>
      <c r="C41" s="2">
        <v>200</v>
      </c>
      <c r="D41" s="2">
        <v>6.8</v>
      </c>
      <c r="E41" s="2">
        <v>5</v>
      </c>
      <c r="F41" s="2">
        <v>11</v>
      </c>
      <c r="G41" s="2">
        <v>122</v>
      </c>
      <c r="H41" s="2">
        <v>1.4</v>
      </c>
      <c r="I41" s="4" t="s">
        <v>24</v>
      </c>
    </row>
    <row r="42" spans="1:9" ht="12.75">
      <c r="A42" s="1"/>
      <c r="B42" s="3" t="s">
        <v>11</v>
      </c>
      <c r="C42" s="1"/>
      <c r="D42" s="11">
        <f>SUM(D41)</f>
        <v>6.8</v>
      </c>
      <c r="E42" s="11">
        <f>SUM(E41)</f>
        <v>5</v>
      </c>
      <c r="F42" s="11">
        <f>SUM(F41)</f>
        <v>11</v>
      </c>
      <c r="G42" s="11">
        <f>SUM(G41)</f>
        <v>122</v>
      </c>
      <c r="H42" s="11">
        <f>SUM(H41)</f>
        <v>1.4</v>
      </c>
      <c r="I42" s="1"/>
    </row>
    <row r="43" spans="1:9" ht="12.75">
      <c r="A43" s="1"/>
      <c r="B43" s="3" t="s">
        <v>235</v>
      </c>
      <c r="C43" s="1"/>
      <c r="D43" s="8">
        <f>D15+D24+D30+D39+D42</f>
        <v>95.10000000000001</v>
      </c>
      <c r="E43" s="8">
        <f>E15+E24+E30+E39+E42</f>
        <v>85.02</v>
      </c>
      <c r="F43" s="8">
        <f>F15+F24+F30+F39+F42</f>
        <v>404.53</v>
      </c>
      <c r="G43" s="8">
        <f>G15+G24+G30+G39+G42</f>
        <v>2820.2</v>
      </c>
      <c r="H43" s="8">
        <f>H15+H24+H30+H39+H42</f>
        <v>107.66</v>
      </c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</sheetData>
  <sheetProtection/>
  <printOptions/>
  <pageMargins left="0.43" right="0.75" top="1" bottom="1" header="0.5" footer="0.5"/>
  <pageSetup fitToWidth="0" fitToHeight="1" horizontalDpi="600" verticalDpi="600" orientation="landscape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42"/>
  <sheetViews>
    <sheetView zoomScalePageLayoutView="0" workbookViewId="0" topLeftCell="A1">
      <selection activeCell="B35" sqref="B35:I35"/>
    </sheetView>
  </sheetViews>
  <sheetFormatPr defaultColWidth="9.00390625" defaultRowHeight="12.75"/>
  <cols>
    <col min="1" max="1" width="12.875" style="0" customWidth="1"/>
    <col min="2" max="2" width="34.25390625" style="0" customWidth="1"/>
    <col min="3" max="3" width="13.625" style="0" customWidth="1"/>
    <col min="4" max="4" width="8.875" style="0" customWidth="1"/>
    <col min="5" max="6" width="8.75390625" style="0" customWidth="1"/>
    <col min="7" max="7" width="16.875" style="0" customWidth="1"/>
    <col min="8" max="8" width="17.125" style="0" customWidth="1"/>
    <col min="9" max="9" width="15.75390625" style="0" customWidth="1"/>
  </cols>
  <sheetData>
    <row r="6" spans="1:9" ht="25.5">
      <c r="A6" s="9" t="s">
        <v>0</v>
      </c>
      <c r="B6" s="15" t="s">
        <v>1</v>
      </c>
      <c r="C6" s="9" t="s">
        <v>2</v>
      </c>
      <c r="D6" s="9" t="s">
        <v>54</v>
      </c>
      <c r="E6" s="9"/>
      <c r="F6" s="9"/>
      <c r="G6" s="12" t="s">
        <v>4</v>
      </c>
      <c r="H6" s="9" t="s">
        <v>5</v>
      </c>
      <c r="I6" s="9" t="s">
        <v>6</v>
      </c>
    </row>
    <row r="7" spans="1:9" ht="12.75">
      <c r="A7" s="1"/>
      <c r="B7" s="1"/>
      <c r="C7" s="1"/>
      <c r="D7" s="14" t="s">
        <v>7</v>
      </c>
      <c r="E7" s="14" t="s">
        <v>8</v>
      </c>
      <c r="F7" s="14" t="s">
        <v>9</v>
      </c>
      <c r="G7" s="1"/>
      <c r="H7" s="1"/>
      <c r="I7" s="1"/>
    </row>
    <row r="8" spans="1:9" ht="12.75">
      <c r="A8" s="11" t="s">
        <v>250</v>
      </c>
      <c r="B8" s="1"/>
      <c r="C8" s="1"/>
      <c r="D8" s="1"/>
      <c r="E8" s="1"/>
      <c r="F8" s="1"/>
      <c r="G8" s="1"/>
      <c r="H8" s="1"/>
      <c r="I8" s="1"/>
    </row>
    <row r="9" spans="1:9" ht="12.75">
      <c r="A9" s="11" t="s">
        <v>10</v>
      </c>
      <c r="B9" s="2"/>
      <c r="C9" s="6"/>
      <c r="D9" s="5"/>
      <c r="E9" s="5"/>
      <c r="F9" s="5"/>
      <c r="G9" s="5"/>
      <c r="H9" s="5"/>
      <c r="I9" s="6"/>
    </row>
    <row r="10" spans="1:9" ht="12.75">
      <c r="A10" s="11"/>
      <c r="B10" s="13" t="s">
        <v>358</v>
      </c>
      <c r="C10" s="6" t="s">
        <v>360</v>
      </c>
      <c r="D10" s="5">
        <v>5.5</v>
      </c>
      <c r="E10" s="5">
        <v>9</v>
      </c>
      <c r="F10" s="5">
        <v>33</v>
      </c>
      <c r="G10" s="5">
        <v>234</v>
      </c>
      <c r="H10" s="5">
        <v>0.6</v>
      </c>
      <c r="I10" s="6" t="s">
        <v>59</v>
      </c>
    </row>
    <row r="11" spans="1:9" ht="12.75">
      <c r="A11" s="11"/>
      <c r="B11" s="2" t="s">
        <v>261</v>
      </c>
      <c r="C11" s="6">
        <v>10</v>
      </c>
      <c r="D11" s="5">
        <v>0.1</v>
      </c>
      <c r="E11" s="5">
        <v>8.3</v>
      </c>
      <c r="F11" s="5">
        <v>0.1</v>
      </c>
      <c r="G11" s="5">
        <v>75</v>
      </c>
      <c r="H11" s="5">
        <v>0</v>
      </c>
      <c r="I11" s="6" t="s">
        <v>17</v>
      </c>
    </row>
    <row r="12" spans="1:9" ht="12.75">
      <c r="A12" s="11"/>
      <c r="B12" s="2" t="s">
        <v>252</v>
      </c>
      <c r="C12" s="6">
        <v>50</v>
      </c>
      <c r="D12" s="5">
        <v>4.1</v>
      </c>
      <c r="E12" s="5">
        <v>9.2</v>
      </c>
      <c r="F12" s="5">
        <v>0</v>
      </c>
      <c r="G12" s="5">
        <v>99.4</v>
      </c>
      <c r="H12" s="5">
        <v>0</v>
      </c>
      <c r="I12" s="6" t="s">
        <v>204</v>
      </c>
    </row>
    <row r="13" spans="1:9" ht="12.75">
      <c r="A13" s="11"/>
      <c r="B13" s="2" t="s">
        <v>106</v>
      </c>
      <c r="C13" s="6">
        <v>200</v>
      </c>
      <c r="D13" s="5">
        <v>2.9</v>
      </c>
      <c r="E13" s="5">
        <v>2.5</v>
      </c>
      <c r="F13" s="5">
        <v>24.8</v>
      </c>
      <c r="G13" s="5">
        <v>134</v>
      </c>
      <c r="H13" s="5">
        <v>1</v>
      </c>
      <c r="I13" s="6" t="s">
        <v>22</v>
      </c>
    </row>
    <row r="14" spans="1:9" ht="12.75">
      <c r="A14" s="11"/>
      <c r="B14" s="2" t="s">
        <v>23</v>
      </c>
      <c r="C14" s="6">
        <v>75</v>
      </c>
      <c r="D14" s="5">
        <v>5.6</v>
      </c>
      <c r="E14" s="5">
        <v>2.2</v>
      </c>
      <c r="F14" s="5">
        <v>38.6</v>
      </c>
      <c r="G14" s="5">
        <v>196.5</v>
      </c>
      <c r="H14" s="5">
        <v>0</v>
      </c>
      <c r="I14" s="6" t="s">
        <v>24</v>
      </c>
    </row>
    <row r="15" spans="1:9" ht="12.75">
      <c r="A15" s="11"/>
      <c r="B15" s="3" t="s">
        <v>11</v>
      </c>
      <c r="C15" s="6"/>
      <c r="D15" s="8">
        <f>SUM(D9:D14)</f>
        <v>18.2</v>
      </c>
      <c r="E15" s="8">
        <f>SUM(E9:E14)</f>
        <v>31.2</v>
      </c>
      <c r="F15" s="8">
        <f>SUM(F9:F14)</f>
        <v>96.5</v>
      </c>
      <c r="G15" s="8">
        <f>SUM(G9:G14)</f>
        <v>738.9</v>
      </c>
      <c r="H15" s="8">
        <f>SUM(H9:H14)</f>
        <v>1.6</v>
      </c>
      <c r="I15" s="6"/>
    </row>
    <row r="16" spans="1:9" ht="12.75">
      <c r="A16" s="11"/>
      <c r="B16" s="2"/>
      <c r="C16" s="6"/>
      <c r="D16" s="5"/>
      <c r="E16" s="5"/>
      <c r="F16" s="5"/>
      <c r="G16" s="5"/>
      <c r="H16" s="5"/>
      <c r="I16" s="6"/>
    </row>
    <row r="17" spans="1:9" ht="12.75">
      <c r="A17" s="11" t="s">
        <v>12</v>
      </c>
      <c r="B17" s="2"/>
      <c r="C17" s="6"/>
      <c r="D17" s="5"/>
      <c r="E17" s="5"/>
      <c r="F17" s="5"/>
      <c r="G17" s="5"/>
      <c r="H17" s="5"/>
      <c r="I17" s="6"/>
    </row>
    <row r="18" spans="1:9" ht="21" customHeight="1">
      <c r="A18" s="11"/>
      <c r="B18" s="7" t="s">
        <v>253</v>
      </c>
      <c r="C18" s="6">
        <v>70</v>
      </c>
      <c r="D18" s="5">
        <v>0.8</v>
      </c>
      <c r="E18" s="5">
        <v>4</v>
      </c>
      <c r="F18" s="5">
        <v>3.5</v>
      </c>
      <c r="G18" s="5">
        <v>50.4</v>
      </c>
      <c r="H18" s="5">
        <v>30.3</v>
      </c>
      <c r="I18" s="6" t="s">
        <v>134</v>
      </c>
    </row>
    <row r="19" spans="1:9" ht="12.75">
      <c r="A19" s="11"/>
      <c r="B19" s="13" t="s">
        <v>359</v>
      </c>
      <c r="C19" s="6">
        <v>250</v>
      </c>
      <c r="D19" s="5">
        <v>4.7</v>
      </c>
      <c r="E19" s="5">
        <v>4.9</v>
      </c>
      <c r="F19" s="5">
        <v>14.6</v>
      </c>
      <c r="G19" s="5">
        <v>123.14</v>
      </c>
      <c r="H19" s="5">
        <v>7.2</v>
      </c>
      <c r="I19" s="6" t="s">
        <v>134</v>
      </c>
    </row>
    <row r="20" spans="1:9" ht="12.75">
      <c r="A20" s="11"/>
      <c r="B20" s="13" t="s">
        <v>254</v>
      </c>
      <c r="C20" s="6" t="s">
        <v>329</v>
      </c>
      <c r="D20" s="5">
        <v>40</v>
      </c>
      <c r="E20" s="5">
        <v>19.4</v>
      </c>
      <c r="F20" s="5">
        <v>8.2</v>
      </c>
      <c r="G20" s="5">
        <v>355</v>
      </c>
      <c r="H20" s="5">
        <v>3.5</v>
      </c>
      <c r="I20" s="6" t="s">
        <v>255</v>
      </c>
    </row>
    <row r="21" spans="1:9" ht="12.75">
      <c r="A21" s="1"/>
      <c r="B21" s="2" t="s">
        <v>47</v>
      </c>
      <c r="C21" s="6">
        <v>150</v>
      </c>
      <c r="D21" s="5">
        <v>2.6</v>
      </c>
      <c r="E21" s="5">
        <v>4.2</v>
      </c>
      <c r="F21" s="5">
        <v>15.8</v>
      </c>
      <c r="G21" s="5">
        <v>67.8</v>
      </c>
      <c r="H21" s="5">
        <v>7.5</v>
      </c>
      <c r="I21" s="6" t="s">
        <v>48</v>
      </c>
    </row>
    <row r="22" spans="1:9" ht="12.75">
      <c r="A22" s="1"/>
      <c r="B22" s="2" t="s">
        <v>33</v>
      </c>
      <c r="C22" s="6">
        <v>80</v>
      </c>
      <c r="D22" s="5">
        <v>5.3</v>
      </c>
      <c r="E22" s="5">
        <v>0.7</v>
      </c>
      <c r="F22" s="5">
        <v>33.9</v>
      </c>
      <c r="G22" s="5">
        <v>163.2</v>
      </c>
      <c r="H22" s="5">
        <v>0</v>
      </c>
      <c r="I22" s="6" t="s">
        <v>34</v>
      </c>
    </row>
    <row r="23" spans="1:9" ht="12.75">
      <c r="A23" s="1"/>
      <c r="B23" s="2" t="s">
        <v>38</v>
      </c>
      <c r="C23" s="6">
        <v>200</v>
      </c>
      <c r="D23" s="5">
        <v>0.6</v>
      </c>
      <c r="E23" s="5">
        <v>0</v>
      </c>
      <c r="F23" s="5">
        <v>32.6</v>
      </c>
      <c r="G23" s="5">
        <v>140</v>
      </c>
      <c r="H23" s="5">
        <v>4</v>
      </c>
      <c r="I23" s="6" t="s">
        <v>103</v>
      </c>
    </row>
    <row r="24" spans="1:9" ht="12.75">
      <c r="A24" s="1"/>
      <c r="B24" s="3" t="s">
        <v>11</v>
      </c>
      <c r="C24" s="6"/>
      <c r="D24" s="8">
        <f>SUM(D18:D23)</f>
        <v>54</v>
      </c>
      <c r="E24" s="8">
        <f>SUM(E18:E23)</f>
        <v>33.2</v>
      </c>
      <c r="F24" s="8">
        <f>SUM(F18:F23)</f>
        <v>108.6</v>
      </c>
      <c r="G24" s="8">
        <f>SUM(G18:G23)</f>
        <v>899.54</v>
      </c>
      <c r="H24" s="8">
        <f>SUM(H18:H23)</f>
        <v>52.5</v>
      </c>
      <c r="I24" s="6"/>
    </row>
    <row r="25" spans="1:9" ht="12.75">
      <c r="A25" s="11"/>
      <c r="B25" s="3"/>
      <c r="C25" s="6"/>
      <c r="D25" s="8"/>
      <c r="E25" s="8"/>
      <c r="F25" s="8"/>
      <c r="G25" s="8"/>
      <c r="H25" s="8"/>
      <c r="I25" s="6"/>
    </row>
    <row r="26" spans="1:9" ht="12.75">
      <c r="A26" s="11" t="s">
        <v>13</v>
      </c>
      <c r="B26" s="2" t="s">
        <v>256</v>
      </c>
      <c r="C26" s="2">
        <v>150</v>
      </c>
      <c r="D26" s="2">
        <v>23.1</v>
      </c>
      <c r="E26" s="2">
        <v>17.8</v>
      </c>
      <c r="F26" s="2">
        <v>31.8</v>
      </c>
      <c r="G26" s="2">
        <v>377.4</v>
      </c>
      <c r="H26" s="2">
        <v>4</v>
      </c>
      <c r="I26" s="4" t="s">
        <v>163</v>
      </c>
    </row>
    <row r="27" spans="1:9" ht="12.75">
      <c r="A27" s="11"/>
      <c r="B27" s="13" t="s">
        <v>157</v>
      </c>
      <c r="C27" s="6">
        <v>200</v>
      </c>
      <c r="D27" s="5">
        <v>4</v>
      </c>
      <c r="E27" s="5">
        <v>3</v>
      </c>
      <c r="F27" s="5">
        <v>6</v>
      </c>
      <c r="G27" s="5">
        <v>96</v>
      </c>
      <c r="H27" s="5">
        <v>1.4</v>
      </c>
      <c r="I27" s="6" t="s">
        <v>257</v>
      </c>
    </row>
    <row r="28" spans="1:9" ht="12.75">
      <c r="A28" s="11"/>
      <c r="B28" s="2" t="s">
        <v>40</v>
      </c>
      <c r="C28" s="6">
        <v>200</v>
      </c>
      <c r="D28" s="5">
        <v>0.8</v>
      </c>
      <c r="E28" s="5">
        <v>0.6</v>
      </c>
      <c r="F28" s="5">
        <v>20.6</v>
      </c>
      <c r="G28" s="5">
        <v>94</v>
      </c>
      <c r="H28" s="5">
        <v>10</v>
      </c>
      <c r="I28" s="6" t="s">
        <v>24</v>
      </c>
    </row>
    <row r="29" spans="1:9" ht="12.75">
      <c r="A29" s="11"/>
      <c r="B29" s="3" t="s">
        <v>11</v>
      </c>
      <c r="C29" s="6"/>
      <c r="D29" s="8">
        <f>SUM(D26:D28)</f>
        <v>27.900000000000002</v>
      </c>
      <c r="E29" s="8">
        <f>SUM(E26:E28)</f>
        <v>21.400000000000002</v>
      </c>
      <c r="F29" s="8">
        <f>SUM(F26:F28)</f>
        <v>58.4</v>
      </c>
      <c r="G29" s="8">
        <f>SUM(G26:G28)</f>
        <v>567.4</v>
      </c>
      <c r="H29" s="8">
        <f>SUM(H26:H28)</f>
        <v>15.4</v>
      </c>
      <c r="I29" s="6"/>
    </row>
    <row r="30" spans="1:9" ht="12.75">
      <c r="A30" s="11"/>
      <c r="B30" s="3"/>
      <c r="C30" s="6"/>
      <c r="D30" s="8"/>
      <c r="E30" s="8"/>
      <c r="F30" s="8"/>
      <c r="G30" s="8"/>
      <c r="H30" s="8"/>
      <c r="I30" s="6"/>
    </row>
    <row r="31" spans="1:9" ht="12.75">
      <c r="A31" s="11"/>
      <c r="B31" s="2"/>
      <c r="C31" s="6"/>
      <c r="D31" s="5"/>
      <c r="E31" s="5"/>
      <c r="F31" s="5"/>
      <c r="G31" s="5"/>
      <c r="H31" s="5"/>
      <c r="I31" s="6"/>
    </row>
    <row r="32" spans="1:9" ht="12.75">
      <c r="A32" s="11" t="s">
        <v>14</v>
      </c>
      <c r="B32" s="13" t="s">
        <v>258</v>
      </c>
      <c r="C32" s="6">
        <v>70</v>
      </c>
      <c r="D32" s="5">
        <v>0.4</v>
      </c>
      <c r="E32" s="5">
        <v>0.09</v>
      </c>
      <c r="F32" s="5">
        <v>1.3</v>
      </c>
      <c r="G32" s="5">
        <v>8.4</v>
      </c>
      <c r="H32" s="5">
        <v>8.8</v>
      </c>
      <c r="I32" s="6" t="s">
        <v>24</v>
      </c>
    </row>
    <row r="33" spans="1:9" ht="12.75">
      <c r="A33" s="1"/>
      <c r="B33" s="2" t="s">
        <v>259</v>
      </c>
      <c r="C33" s="6">
        <v>90</v>
      </c>
      <c r="D33" s="5">
        <v>9.3</v>
      </c>
      <c r="E33" s="5">
        <v>22</v>
      </c>
      <c r="F33" s="5">
        <v>5.2</v>
      </c>
      <c r="G33" s="5">
        <v>256</v>
      </c>
      <c r="H33" s="5">
        <v>1</v>
      </c>
      <c r="I33" s="6" t="s">
        <v>230</v>
      </c>
    </row>
    <row r="34" spans="1:9" ht="12.75">
      <c r="A34" s="1"/>
      <c r="B34" s="2" t="s">
        <v>260</v>
      </c>
      <c r="C34" s="6">
        <v>150</v>
      </c>
      <c r="D34" s="5">
        <v>1.7</v>
      </c>
      <c r="E34" s="5">
        <v>2</v>
      </c>
      <c r="F34" s="5">
        <v>4.4</v>
      </c>
      <c r="G34" s="5">
        <v>41.2</v>
      </c>
      <c r="H34" s="5">
        <v>12.2</v>
      </c>
      <c r="I34" s="6" t="s">
        <v>131</v>
      </c>
    </row>
    <row r="35" spans="1:9" ht="12.75">
      <c r="A35" s="1"/>
      <c r="B35" s="2" t="s">
        <v>49</v>
      </c>
      <c r="C35" s="6">
        <v>200</v>
      </c>
      <c r="D35" s="5">
        <v>0.3</v>
      </c>
      <c r="E35" s="5">
        <v>0.1</v>
      </c>
      <c r="F35" s="5">
        <v>15.2</v>
      </c>
      <c r="G35" s="5">
        <v>62</v>
      </c>
      <c r="H35" s="5">
        <v>3</v>
      </c>
      <c r="I35" s="4" t="s">
        <v>50</v>
      </c>
    </row>
    <row r="36" spans="1:9" ht="12.75">
      <c r="A36" s="1"/>
      <c r="B36" s="2" t="s">
        <v>23</v>
      </c>
      <c r="C36" s="6">
        <v>75</v>
      </c>
      <c r="D36" s="5">
        <v>5.6</v>
      </c>
      <c r="E36" s="5">
        <v>2.2</v>
      </c>
      <c r="F36" s="5">
        <v>38.6</v>
      </c>
      <c r="G36" s="5">
        <v>196.5</v>
      </c>
      <c r="H36" s="5">
        <v>0</v>
      </c>
      <c r="I36" s="6" t="s">
        <v>24</v>
      </c>
    </row>
    <row r="37" spans="1:9" ht="12.75">
      <c r="A37" s="11"/>
      <c r="B37" s="3" t="s">
        <v>11</v>
      </c>
      <c r="C37" s="6"/>
      <c r="D37" s="8">
        <f>SUM(D32:D36)</f>
        <v>17.3</v>
      </c>
      <c r="E37" s="8">
        <f>SUM(E32:E36)</f>
        <v>26.39</v>
      </c>
      <c r="F37" s="8">
        <f>SUM(F32:F36)</f>
        <v>64.7</v>
      </c>
      <c r="G37" s="8">
        <f>SUM(G32:G36)</f>
        <v>564.0999999999999</v>
      </c>
      <c r="H37" s="8">
        <f>SUM(H32:H36)</f>
        <v>25</v>
      </c>
      <c r="I37" s="4"/>
    </row>
    <row r="38" spans="1:9" ht="12.75">
      <c r="A38" s="1"/>
      <c r="B38" s="3"/>
      <c r="C38" s="6"/>
      <c r="D38" s="5"/>
      <c r="E38" s="5"/>
      <c r="F38" s="5"/>
      <c r="G38" s="5"/>
      <c r="H38" s="5"/>
      <c r="I38" s="1"/>
    </row>
    <row r="39" spans="1:9" ht="12.75">
      <c r="A39" s="1"/>
      <c r="B39" s="2" t="s">
        <v>78</v>
      </c>
      <c r="C39" s="2">
        <v>200</v>
      </c>
      <c r="D39" s="2">
        <v>6</v>
      </c>
      <c r="E39" s="2">
        <v>2</v>
      </c>
      <c r="F39" s="2">
        <v>8.4</v>
      </c>
      <c r="G39" s="2">
        <v>80</v>
      </c>
      <c r="H39" s="2">
        <v>1</v>
      </c>
      <c r="I39" s="4" t="s">
        <v>79</v>
      </c>
    </row>
    <row r="40" spans="1:9" ht="12.75">
      <c r="A40" s="11" t="s">
        <v>51</v>
      </c>
      <c r="B40" s="3" t="s">
        <v>11</v>
      </c>
      <c r="C40" s="1"/>
      <c r="D40" s="11">
        <f>SUM(D39)</f>
        <v>6</v>
      </c>
      <c r="E40" s="11">
        <f>SUM(E39)</f>
        <v>2</v>
      </c>
      <c r="F40" s="11">
        <f>SUM(F39)</f>
        <v>8.4</v>
      </c>
      <c r="G40" s="11">
        <f>SUM(G39)</f>
        <v>80</v>
      </c>
      <c r="H40" s="11">
        <f>SUM(H39)</f>
        <v>1</v>
      </c>
      <c r="I40" s="1"/>
    </row>
    <row r="41" spans="1:9" ht="12.75">
      <c r="A41" s="1"/>
      <c r="B41" s="3" t="s">
        <v>251</v>
      </c>
      <c r="C41" s="1"/>
      <c r="D41" s="8">
        <f>D15+D24+D29+D37+D40</f>
        <v>123.4</v>
      </c>
      <c r="E41" s="8">
        <f>E15+E24+E29+E37+E40</f>
        <v>114.19000000000001</v>
      </c>
      <c r="F41" s="8">
        <f>F15+F24+F29+F37+F40</f>
        <v>336.59999999999997</v>
      </c>
      <c r="G41" s="8">
        <f>G15+G24+G29+G37+G40</f>
        <v>2849.94</v>
      </c>
      <c r="H41" s="8">
        <f>H15+H24+H29+H37+H40</f>
        <v>95.5</v>
      </c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</sheetData>
  <sheetProtection/>
  <printOptions/>
  <pageMargins left="0.75" right="0.75" top="1" bottom="1" header="0.5" footer="0.5"/>
  <pageSetup fitToWidth="0" fitToHeight="1" horizontalDpi="600" verticalDpi="600" orientation="landscape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41"/>
  <sheetViews>
    <sheetView zoomScalePageLayoutView="0" workbookViewId="0" topLeftCell="A1">
      <selection activeCell="B35" sqref="B35"/>
    </sheetView>
  </sheetViews>
  <sheetFormatPr defaultColWidth="9.00390625" defaultRowHeight="12.75"/>
  <cols>
    <col min="1" max="1" width="14.625" style="0" customWidth="1"/>
    <col min="2" max="2" width="29.875" style="0" customWidth="1"/>
    <col min="3" max="3" width="14.625" style="0" customWidth="1"/>
    <col min="6" max="6" width="11.625" style="0" customWidth="1"/>
    <col min="7" max="7" width="15.875" style="0" customWidth="1"/>
    <col min="8" max="8" width="14.125" style="0" customWidth="1"/>
    <col min="9" max="9" width="15.625" style="0" customWidth="1"/>
  </cols>
  <sheetData>
    <row r="6" spans="1:9" ht="38.25">
      <c r="A6" s="9" t="s">
        <v>0</v>
      </c>
      <c r="B6" s="15" t="s">
        <v>1</v>
      </c>
      <c r="C6" s="9" t="s">
        <v>2</v>
      </c>
      <c r="D6" s="9" t="s">
        <v>54</v>
      </c>
      <c r="E6" s="9"/>
      <c r="F6" s="9"/>
      <c r="G6" s="12" t="s">
        <v>4</v>
      </c>
      <c r="H6" s="9" t="s">
        <v>5</v>
      </c>
      <c r="I6" s="9" t="s">
        <v>6</v>
      </c>
    </row>
    <row r="7" spans="1:9" ht="12.75">
      <c r="A7" s="1"/>
      <c r="B7" s="1"/>
      <c r="C7" s="1"/>
      <c r="D7" s="14" t="s">
        <v>7</v>
      </c>
      <c r="E7" s="14" t="s">
        <v>8</v>
      </c>
      <c r="F7" s="14" t="s">
        <v>9</v>
      </c>
      <c r="G7" s="1"/>
      <c r="H7" s="1"/>
      <c r="I7" s="1"/>
    </row>
    <row r="8" spans="1:9" ht="12.75">
      <c r="A8" s="11" t="s">
        <v>262</v>
      </c>
      <c r="B8" s="1"/>
      <c r="C8" s="1"/>
      <c r="D8" s="1"/>
      <c r="E8" s="1"/>
      <c r="F8" s="1"/>
      <c r="G8" s="1"/>
      <c r="H8" s="1"/>
      <c r="I8" s="1"/>
    </row>
    <row r="9" spans="1:9" ht="12.75">
      <c r="A9" s="11" t="s">
        <v>10</v>
      </c>
      <c r="B9" s="2"/>
      <c r="C9" s="6"/>
      <c r="D9" s="5"/>
      <c r="E9" s="5"/>
      <c r="F9" s="5"/>
      <c r="G9" s="5"/>
      <c r="H9" s="5"/>
      <c r="I9" s="6"/>
    </row>
    <row r="10" spans="1:9" ht="22.5">
      <c r="A10" s="11"/>
      <c r="B10" s="7" t="s">
        <v>332</v>
      </c>
      <c r="C10" s="6" t="s">
        <v>321</v>
      </c>
      <c r="D10" s="5">
        <v>8</v>
      </c>
      <c r="E10" s="5">
        <v>8.8</v>
      </c>
      <c r="F10" s="5">
        <v>5.1</v>
      </c>
      <c r="G10" s="5">
        <v>126</v>
      </c>
      <c r="H10" s="5">
        <v>0.2</v>
      </c>
      <c r="I10" s="6" t="s">
        <v>21</v>
      </c>
    </row>
    <row r="11" spans="1:9" ht="12.75">
      <c r="A11" s="11"/>
      <c r="B11" s="2" t="s">
        <v>261</v>
      </c>
      <c r="C11" s="6">
        <v>10</v>
      </c>
      <c r="D11" s="5">
        <v>0.1</v>
      </c>
      <c r="E11" s="5">
        <v>8.3</v>
      </c>
      <c r="F11" s="5">
        <v>0.1</v>
      </c>
      <c r="G11" s="5">
        <v>75</v>
      </c>
      <c r="H11" s="5">
        <v>0</v>
      </c>
      <c r="I11" s="6" t="s">
        <v>17</v>
      </c>
    </row>
    <row r="12" spans="1:9" ht="12.75">
      <c r="A12" s="11"/>
      <c r="B12" s="2" t="s">
        <v>60</v>
      </c>
      <c r="C12" s="6">
        <v>200</v>
      </c>
      <c r="D12" s="5">
        <v>1.5</v>
      </c>
      <c r="E12" s="5">
        <v>1.3</v>
      </c>
      <c r="F12" s="5">
        <v>22.4</v>
      </c>
      <c r="G12" s="5">
        <v>107</v>
      </c>
      <c r="H12" s="5">
        <v>1</v>
      </c>
      <c r="I12" s="6" t="s">
        <v>61</v>
      </c>
    </row>
    <row r="13" spans="1:9" ht="12.75">
      <c r="A13" s="11"/>
      <c r="B13" s="2" t="s">
        <v>23</v>
      </c>
      <c r="C13" s="6">
        <v>75</v>
      </c>
      <c r="D13" s="5">
        <v>5.6</v>
      </c>
      <c r="E13" s="5">
        <v>2.2</v>
      </c>
      <c r="F13" s="5">
        <v>38.6</v>
      </c>
      <c r="G13" s="5">
        <v>196.5</v>
      </c>
      <c r="H13" s="5">
        <v>0</v>
      </c>
      <c r="I13" s="6" t="s">
        <v>24</v>
      </c>
    </row>
    <row r="14" spans="1:9" ht="12.75">
      <c r="A14" s="11"/>
      <c r="B14" s="3" t="s">
        <v>11</v>
      </c>
      <c r="C14" s="6"/>
      <c r="D14" s="8">
        <f>SUM(D9:D13)</f>
        <v>15.2</v>
      </c>
      <c r="E14" s="8">
        <f>SUM(E9:E13)</f>
        <v>20.6</v>
      </c>
      <c r="F14" s="8">
        <f>SUM(F9:F13)</f>
        <v>66.2</v>
      </c>
      <c r="G14" s="8">
        <f>SUM(G9:G13)</f>
        <v>504.5</v>
      </c>
      <c r="H14" s="8">
        <f>SUM(H9:H13)</f>
        <v>1.2</v>
      </c>
      <c r="I14" s="6"/>
    </row>
    <row r="15" spans="1:9" ht="12.75">
      <c r="A15" s="11"/>
      <c r="B15" s="2"/>
      <c r="C15" s="6"/>
      <c r="D15" s="5"/>
      <c r="E15" s="5"/>
      <c r="F15" s="5"/>
      <c r="G15" s="5"/>
      <c r="H15" s="5"/>
      <c r="I15" s="6"/>
    </row>
    <row r="16" spans="1:9" ht="12.75">
      <c r="A16" s="11"/>
      <c r="B16" s="2"/>
      <c r="C16" s="6"/>
      <c r="D16" s="5"/>
      <c r="E16" s="5"/>
      <c r="F16" s="5"/>
      <c r="G16" s="5"/>
      <c r="H16" s="5"/>
      <c r="I16" s="6"/>
    </row>
    <row r="17" spans="1:9" ht="22.5">
      <c r="A17" s="11" t="s">
        <v>12</v>
      </c>
      <c r="B17" s="7" t="s">
        <v>264</v>
      </c>
      <c r="C17" s="6">
        <v>70</v>
      </c>
      <c r="D17" s="5">
        <v>0.6</v>
      </c>
      <c r="E17" s="5">
        <v>4</v>
      </c>
      <c r="F17" s="5">
        <v>2.1</v>
      </c>
      <c r="G17" s="5">
        <v>43</v>
      </c>
      <c r="H17" s="5">
        <v>13</v>
      </c>
      <c r="I17" s="6" t="s">
        <v>265</v>
      </c>
    </row>
    <row r="18" spans="1:9" ht="17.25" customHeight="1">
      <c r="A18" s="11"/>
      <c r="B18" s="13" t="s">
        <v>330</v>
      </c>
      <c r="C18" s="6">
        <v>250</v>
      </c>
      <c r="D18" s="5">
        <v>6.1</v>
      </c>
      <c r="E18" s="5">
        <v>8</v>
      </c>
      <c r="F18" s="5">
        <v>16.8</v>
      </c>
      <c r="G18" s="5">
        <v>166</v>
      </c>
      <c r="H18" s="5">
        <v>10</v>
      </c>
      <c r="I18" s="6" t="s">
        <v>149</v>
      </c>
    </row>
    <row r="19" spans="1:9" ht="12.75">
      <c r="A19" s="11"/>
      <c r="B19" s="13" t="s">
        <v>266</v>
      </c>
      <c r="C19" s="6">
        <v>90</v>
      </c>
      <c r="D19" s="5">
        <v>15.03</v>
      </c>
      <c r="E19" s="5">
        <v>9.8</v>
      </c>
      <c r="F19" s="5">
        <v>33.6</v>
      </c>
      <c r="G19" s="5">
        <v>207</v>
      </c>
      <c r="H19" s="5">
        <v>0</v>
      </c>
      <c r="I19" s="6" t="s">
        <v>267</v>
      </c>
    </row>
    <row r="20" spans="1:9" ht="12.75">
      <c r="A20" s="11"/>
      <c r="B20" s="2" t="s">
        <v>92</v>
      </c>
      <c r="C20" s="6">
        <v>220</v>
      </c>
      <c r="D20" s="5">
        <v>2.9</v>
      </c>
      <c r="E20" s="5">
        <v>2.5</v>
      </c>
      <c r="F20" s="5">
        <v>11.9</v>
      </c>
      <c r="G20" s="5">
        <v>83</v>
      </c>
      <c r="H20" s="5">
        <v>4.4</v>
      </c>
      <c r="I20" s="6" t="s">
        <v>268</v>
      </c>
    </row>
    <row r="21" spans="1:9" ht="12.75">
      <c r="A21" s="1"/>
      <c r="B21" s="25" t="s">
        <v>383</v>
      </c>
      <c r="C21" s="6">
        <v>200</v>
      </c>
      <c r="D21" s="5">
        <v>0.3</v>
      </c>
      <c r="E21" s="5">
        <v>0</v>
      </c>
      <c r="F21" s="5">
        <v>34.5</v>
      </c>
      <c r="G21" s="5">
        <v>139</v>
      </c>
      <c r="H21" s="5">
        <v>18</v>
      </c>
      <c r="I21" s="6" t="s">
        <v>269</v>
      </c>
    </row>
    <row r="22" spans="1:9" ht="12.75">
      <c r="A22" s="1"/>
      <c r="B22" s="2" t="s">
        <v>33</v>
      </c>
      <c r="C22" s="6">
        <v>80</v>
      </c>
      <c r="D22" s="5">
        <v>5.3</v>
      </c>
      <c r="E22" s="5">
        <v>0.7</v>
      </c>
      <c r="F22" s="5">
        <v>33.9</v>
      </c>
      <c r="G22" s="5">
        <v>163.2</v>
      </c>
      <c r="H22" s="5">
        <v>0</v>
      </c>
      <c r="I22" s="6" t="s">
        <v>34</v>
      </c>
    </row>
    <row r="23" spans="1:9" ht="12.75">
      <c r="A23" s="1"/>
      <c r="B23" s="3" t="s">
        <v>11</v>
      </c>
      <c r="C23" s="6"/>
      <c r="D23" s="8">
        <f>SUM(D17:D22)</f>
        <v>30.229999999999997</v>
      </c>
      <c r="E23" s="8">
        <f>SUM(E17:E22)</f>
        <v>25</v>
      </c>
      <c r="F23" s="8">
        <f>SUM(F17:F22)</f>
        <v>132.8</v>
      </c>
      <c r="G23" s="8">
        <f>SUM(G17:G22)</f>
        <v>801.2</v>
      </c>
      <c r="H23" s="8">
        <f>SUM(H17:H22)</f>
        <v>45.4</v>
      </c>
      <c r="I23" s="6"/>
    </row>
    <row r="24" spans="1:9" ht="12.75">
      <c r="A24" s="11"/>
      <c r="B24" s="3"/>
      <c r="C24" s="6"/>
      <c r="D24" s="8"/>
      <c r="E24" s="8"/>
      <c r="F24" s="8"/>
      <c r="G24" s="8"/>
      <c r="H24" s="8"/>
      <c r="I24" s="6"/>
    </row>
    <row r="25" spans="1:9" ht="12.75">
      <c r="A25" s="11" t="s">
        <v>13</v>
      </c>
      <c r="B25" s="2" t="s">
        <v>139</v>
      </c>
      <c r="C25" s="2">
        <v>200</v>
      </c>
      <c r="D25" s="2">
        <v>5.6</v>
      </c>
      <c r="E25" s="2">
        <v>4.9</v>
      </c>
      <c r="F25" s="2">
        <v>9.3</v>
      </c>
      <c r="G25" s="2">
        <v>104.8</v>
      </c>
      <c r="H25" s="2">
        <v>1</v>
      </c>
      <c r="I25" s="4" t="s">
        <v>140</v>
      </c>
    </row>
    <row r="26" spans="2:9" ht="12.75">
      <c r="B26" s="13" t="s">
        <v>270</v>
      </c>
      <c r="C26" s="6">
        <v>100</v>
      </c>
      <c r="D26" s="5">
        <v>5.8</v>
      </c>
      <c r="E26" s="5">
        <v>15.2</v>
      </c>
      <c r="F26" s="5">
        <v>31.06</v>
      </c>
      <c r="G26" s="5">
        <v>302.6</v>
      </c>
      <c r="H26" s="5">
        <v>0</v>
      </c>
      <c r="I26" s="6" t="s">
        <v>183</v>
      </c>
    </row>
    <row r="27" spans="1:9" ht="12.75">
      <c r="A27" s="11"/>
      <c r="B27" s="2" t="s">
        <v>116</v>
      </c>
      <c r="C27" s="6">
        <v>200</v>
      </c>
      <c r="D27" s="5">
        <v>0.8</v>
      </c>
      <c r="E27" s="5">
        <v>0</v>
      </c>
      <c r="F27" s="5">
        <v>19.6</v>
      </c>
      <c r="G27" s="5">
        <v>94</v>
      </c>
      <c r="H27" s="5">
        <v>20</v>
      </c>
      <c r="I27" s="6" t="s">
        <v>24</v>
      </c>
    </row>
    <row r="28" spans="1:9" ht="12.75">
      <c r="A28" s="11"/>
      <c r="B28" s="3" t="s">
        <v>11</v>
      </c>
      <c r="C28" s="6"/>
      <c r="D28" s="8">
        <f>SUM(D25:D27)</f>
        <v>12.2</v>
      </c>
      <c r="E28" s="8">
        <f>SUM(E25:E27)</f>
        <v>20.1</v>
      </c>
      <c r="F28" s="8">
        <f>SUM(F25:F27)</f>
        <v>59.96</v>
      </c>
      <c r="G28" s="8">
        <f>SUM(G25:G27)</f>
        <v>501.40000000000003</v>
      </c>
      <c r="H28" s="8">
        <f>SUM(H25:H27)</f>
        <v>21</v>
      </c>
      <c r="I28" s="6"/>
    </row>
    <row r="29" spans="1:9" ht="12.75">
      <c r="A29" s="11"/>
      <c r="B29" s="3"/>
      <c r="C29" s="6"/>
      <c r="D29" s="8"/>
      <c r="E29" s="8"/>
      <c r="F29" s="8"/>
      <c r="G29" s="8"/>
      <c r="H29" s="8"/>
      <c r="I29" s="6"/>
    </row>
    <row r="30" spans="1:9" ht="12.75">
      <c r="A30" s="11"/>
      <c r="B30" s="2"/>
      <c r="C30" s="6"/>
      <c r="D30" s="5"/>
      <c r="E30" s="5"/>
      <c r="F30" s="5"/>
      <c r="G30" s="5"/>
      <c r="H30" s="5"/>
      <c r="I30" s="6"/>
    </row>
    <row r="31" spans="1:9" ht="12.75">
      <c r="A31" s="11" t="s">
        <v>14</v>
      </c>
      <c r="B31" s="13" t="s">
        <v>271</v>
      </c>
      <c r="C31" s="6">
        <v>70</v>
      </c>
      <c r="D31" s="5">
        <v>4.03</v>
      </c>
      <c r="E31" s="5">
        <v>10.1</v>
      </c>
      <c r="F31" s="5">
        <v>2.6</v>
      </c>
      <c r="G31" s="5">
        <v>120.2</v>
      </c>
      <c r="H31" s="5">
        <v>1.4</v>
      </c>
      <c r="I31" s="6" t="s">
        <v>24</v>
      </c>
    </row>
    <row r="32" spans="1:9" ht="12.75">
      <c r="A32" s="1"/>
      <c r="B32" s="2" t="s">
        <v>272</v>
      </c>
      <c r="C32" s="6">
        <v>90</v>
      </c>
      <c r="D32" s="5">
        <v>12</v>
      </c>
      <c r="E32" s="5">
        <v>7</v>
      </c>
      <c r="F32" s="5">
        <v>0.4</v>
      </c>
      <c r="G32" s="5">
        <v>123.03</v>
      </c>
      <c r="H32" s="5">
        <v>9.2</v>
      </c>
      <c r="I32" s="6" t="s">
        <v>273</v>
      </c>
    </row>
    <row r="33" spans="1:9" ht="12.75">
      <c r="A33" s="1"/>
      <c r="B33" s="2" t="s">
        <v>274</v>
      </c>
      <c r="C33" s="6">
        <v>150</v>
      </c>
      <c r="D33" s="5">
        <v>3.08</v>
      </c>
      <c r="E33" s="5">
        <v>2.7</v>
      </c>
      <c r="F33" s="5">
        <v>17.6</v>
      </c>
      <c r="G33" s="5">
        <v>107.6</v>
      </c>
      <c r="H33" s="5">
        <v>0</v>
      </c>
      <c r="I33" s="6" t="s">
        <v>275</v>
      </c>
    </row>
    <row r="34" spans="1:9" ht="12.75">
      <c r="A34" s="1"/>
      <c r="B34" s="2" t="s">
        <v>49</v>
      </c>
      <c r="C34" s="6">
        <v>200</v>
      </c>
      <c r="D34" s="5">
        <v>0.3</v>
      </c>
      <c r="E34" s="5">
        <v>0.1</v>
      </c>
      <c r="F34" s="5">
        <v>15.2</v>
      </c>
      <c r="G34" s="5">
        <v>62</v>
      </c>
      <c r="H34" s="5">
        <v>3</v>
      </c>
      <c r="I34" s="4" t="s">
        <v>50</v>
      </c>
    </row>
    <row r="35" spans="1:9" ht="12.75">
      <c r="A35" s="1"/>
      <c r="B35" s="2" t="s">
        <v>23</v>
      </c>
      <c r="C35" s="6">
        <v>75</v>
      </c>
      <c r="D35" s="5">
        <v>5.6</v>
      </c>
      <c r="E35" s="5">
        <v>2.2</v>
      </c>
      <c r="F35" s="5">
        <v>38.6</v>
      </c>
      <c r="G35" s="5">
        <v>196.5</v>
      </c>
      <c r="H35" s="5">
        <v>0</v>
      </c>
      <c r="I35" s="6" t="s">
        <v>24</v>
      </c>
    </row>
    <row r="36" spans="1:9" ht="12.75">
      <c r="A36" s="11"/>
      <c r="B36" s="3" t="s">
        <v>11</v>
      </c>
      <c r="C36" s="6"/>
      <c r="D36" s="8">
        <f>SUM(D31:D35)</f>
        <v>25.009999999999998</v>
      </c>
      <c r="E36" s="8">
        <f>SUM(E31:E35)</f>
        <v>22.1</v>
      </c>
      <c r="F36" s="8">
        <f>SUM(F31:F35)</f>
        <v>74.4</v>
      </c>
      <c r="G36" s="8">
        <f>SUM(G31:G35)</f>
        <v>609.33</v>
      </c>
      <c r="H36" s="8">
        <f>SUM(H31:H35)</f>
        <v>13.6</v>
      </c>
      <c r="I36" s="4"/>
    </row>
    <row r="37" spans="1:9" ht="12.75">
      <c r="A37" s="1"/>
      <c r="B37" s="3"/>
      <c r="C37" s="6"/>
      <c r="D37" s="5"/>
      <c r="E37" s="5"/>
      <c r="F37" s="5"/>
      <c r="G37" s="5"/>
      <c r="H37" s="5"/>
      <c r="I37" s="1"/>
    </row>
    <row r="38" spans="1:9" ht="12.75">
      <c r="A38" s="11" t="s">
        <v>51</v>
      </c>
      <c r="B38" s="2" t="s">
        <v>157</v>
      </c>
      <c r="C38" s="2">
        <v>200</v>
      </c>
      <c r="D38" s="2">
        <v>4</v>
      </c>
      <c r="E38" s="2">
        <v>3</v>
      </c>
      <c r="F38" s="2">
        <v>6</v>
      </c>
      <c r="G38" s="2">
        <v>96</v>
      </c>
      <c r="H38" s="2">
        <v>1.4</v>
      </c>
      <c r="I38" s="4" t="s">
        <v>24</v>
      </c>
    </row>
    <row r="39" spans="1:9" ht="12.75">
      <c r="A39" s="1"/>
      <c r="B39" s="3" t="s">
        <v>11</v>
      </c>
      <c r="C39" s="1"/>
      <c r="D39" s="11">
        <f>SUM(D38)</f>
        <v>4</v>
      </c>
      <c r="E39" s="11">
        <f>SUM(E38)</f>
        <v>3</v>
      </c>
      <c r="F39" s="11">
        <f>SUM(F38)</f>
        <v>6</v>
      </c>
      <c r="G39" s="11">
        <f>SUM(G38)</f>
        <v>96</v>
      </c>
      <c r="H39" s="11">
        <f>SUM(H38)</f>
        <v>1.4</v>
      </c>
      <c r="I39" s="1"/>
    </row>
    <row r="40" spans="1:9" ht="12.75">
      <c r="A40" s="1"/>
      <c r="B40" s="3" t="s">
        <v>263</v>
      </c>
      <c r="C40" s="1"/>
      <c r="D40" s="8">
        <f>D14+D23+D28+D36+D39</f>
        <v>86.63999999999999</v>
      </c>
      <c r="E40" s="8">
        <f>E14+E23+E28+E36+E39</f>
        <v>90.80000000000001</v>
      </c>
      <c r="F40" s="8">
        <f>F14+F23+F28+F36+F39</f>
        <v>339.36</v>
      </c>
      <c r="G40" s="8">
        <f>G14+G23+G28+G36+G39</f>
        <v>2512.4300000000003</v>
      </c>
      <c r="H40" s="8">
        <f>H14+H23+H28+H36+H39</f>
        <v>82.6</v>
      </c>
      <c r="I40" s="1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</sheetData>
  <sheetProtection/>
  <printOptions/>
  <pageMargins left="0.37" right="0.75" top="1" bottom="1" header="0.5" footer="0.5"/>
  <pageSetup fitToWidth="0" fitToHeight="1" horizontalDpi="600" verticalDpi="600" orientation="landscape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U35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23.75390625" style="0" customWidth="1"/>
    <col min="17" max="17" width="11.75390625" style="0" customWidth="1"/>
    <col min="18" max="18" width="13.125" style="0" customWidth="1"/>
  </cols>
  <sheetData>
    <row r="4" spans="1:21" ht="12.75">
      <c r="A4" s="31" t="s">
        <v>331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3"/>
      <c r="O4" s="2"/>
      <c r="P4" s="2"/>
      <c r="Q4" s="18"/>
      <c r="R4" s="2"/>
      <c r="S4" s="1"/>
      <c r="T4" s="1"/>
      <c r="U4" s="1"/>
    </row>
    <row r="5" spans="1:21" ht="12.75">
      <c r="A5" s="34" t="s">
        <v>276</v>
      </c>
      <c r="B5" s="48" t="s">
        <v>277</v>
      </c>
      <c r="C5" s="34">
        <v>1</v>
      </c>
      <c r="D5" s="34">
        <v>2</v>
      </c>
      <c r="E5" s="34">
        <v>3</v>
      </c>
      <c r="F5" s="34">
        <v>4</v>
      </c>
      <c r="G5" s="34">
        <v>5</v>
      </c>
      <c r="H5" s="34">
        <v>6</v>
      </c>
      <c r="I5" s="34">
        <v>7</v>
      </c>
      <c r="J5" s="34">
        <v>8</v>
      </c>
      <c r="K5" s="34">
        <v>9</v>
      </c>
      <c r="L5" s="34">
        <v>10</v>
      </c>
      <c r="M5" s="34">
        <v>11</v>
      </c>
      <c r="N5" s="34">
        <v>12</v>
      </c>
      <c r="O5" s="34">
        <v>13</v>
      </c>
      <c r="P5" s="34">
        <v>14</v>
      </c>
      <c r="Q5" s="34" t="s">
        <v>319</v>
      </c>
      <c r="R5" s="34" t="s">
        <v>278</v>
      </c>
      <c r="S5" s="37" t="s">
        <v>279</v>
      </c>
      <c r="T5" s="38"/>
      <c r="U5" s="39"/>
    </row>
    <row r="6" spans="1:21" ht="12.75">
      <c r="A6" s="35"/>
      <c r="B6" s="49"/>
      <c r="C6" s="35"/>
      <c r="D6" s="35"/>
      <c r="E6" s="35"/>
      <c r="F6" s="35"/>
      <c r="G6" s="35"/>
      <c r="H6" s="35"/>
      <c r="I6" s="35"/>
      <c r="J6" s="35"/>
      <c r="K6" s="35"/>
      <c r="L6" s="46"/>
      <c r="M6" s="46"/>
      <c r="N6" s="46"/>
      <c r="O6" s="46"/>
      <c r="P6" s="35"/>
      <c r="Q6" s="35"/>
      <c r="R6" s="35"/>
      <c r="S6" s="40"/>
      <c r="T6" s="41"/>
      <c r="U6" s="42"/>
    </row>
    <row r="7" spans="1:21" ht="12.75">
      <c r="A7" s="36"/>
      <c r="B7" s="50"/>
      <c r="C7" s="36"/>
      <c r="D7" s="36"/>
      <c r="E7" s="36"/>
      <c r="F7" s="36"/>
      <c r="G7" s="36"/>
      <c r="H7" s="36"/>
      <c r="I7" s="36"/>
      <c r="J7" s="36"/>
      <c r="K7" s="36"/>
      <c r="L7" s="47"/>
      <c r="M7" s="47"/>
      <c r="N7" s="47"/>
      <c r="O7" s="47"/>
      <c r="P7" s="36"/>
      <c r="Q7" s="36"/>
      <c r="R7" s="36"/>
      <c r="S7" s="43"/>
      <c r="T7" s="44"/>
      <c r="U7" s="45"/>
    </row>
    <row r="8" spans="1:21" ht="12.75">
      <c r="A8" s="19" t="s">
        <v>316</v>
      </c>
      <c r="B8" s="2">
        <v>300</v>
      </c>
      <c r="C8" s="2">
        <v>340</v>
      </c>
      <c r="D8" s="2">
        <v>325</v>
      </c>
      <c r="E8" s="2">
        <v>290</v>
      </c>
      <c r="F8" s="2">
        <v>330</v>
      </c>
      <c r="G8" s="2">
        <v>300</v>
      </c>
      <c r="H8" s="2">
        <v>295</v>
      </c>
      <c r="I8" s="2">
        <v>300</v>
      </c>
      <c r="J8" s="2">
        <v>318</v>
      </c>
      <c r="K8" s="2">
        <v>285</v>
      </c>
      <c r="L8" s="2">
        <v>300</v>
      </c>
      <c r="M8" s="2">
        <v>340</v>
      </c>
      <c r="N8" s="2">
        <v>285</v>
      </c>
      <c r="O8" s="2">
        <v>300</v>
      </c>
      <c r="P8" s="2">
        <v>350</v>
      </c>
      <c r="Q8" s="18">
        <f>SUM(C8:P8)</f>
        <v>4358</v>
      </c>
      <c r="R8" s="2">
        <v>311.3</v>
      </c>
      <c r="S8" s="1">
        <v>11</v>
      </c>
      <c r="T8" s="1"/>
      <c r="U8" s="1"/>
    </row>
    <row r="9" spans="1:21" ht="27" customHeight="1">
      <c r="A9" s="19" t="s">
        <v>317</v>
      </c>
      <c r="B9" s="2">
        <v>150</v>
      </c>
      <c r="C9" s="2">
        <v>325</v>
      </c>
      <c r="D9" s="2">
        <v>200</v>
      </c>
      <c r="E9" s="2">
        <v>200</v>
      </c>
      <c r="F9" s="2">
        <v>150</v>
      </c>
      <c r="G9" s="2">
        <v>150</v>
      </c>
      <c r="H9" s="2">
        <v>400</v>
      </c>
      <c r="I9" s="2">
        <v>200</v>
      </c>
      <c r="J9" s="2">
        <v>200</v>
      </c>
      <c r="K9" s="2">
        <v>200</v>
      </c>
      <c r="L9" s="2">
        <v>200</v>
      </c>
      <c r="M9" s="2">
        <v>200</v>
      </c>
      <c r="N9" s="2">
        <v>325</v>
      </c>
      <c r="O9" s="2">
        <v>200</v>
      </c>
      <c r="P9" s="2">
        <v>200</v>
      </c>
      <c r="Q9" s="18"/>
      <c r="R9" s="2"/>
      <c r="S9" s="1"/>
      <c r="T9" s="1"/>
      <c r="U9" s="1"/>
    </row>
    <row r="10" spans="1:21" ht="12.75">
      <c r="A10" s="3" t="s">
        <v>318</v>
      </c>
      <c r="B10" s="2">
        <v>50</v>
      </c>
      <c r="C10" s="2">
        <v>100</v>
      </c>
      <c r="D10" s="2">
        <v>50</v>
      </c>
      <c r="E10" s="2">
        <v>100</v>
      </c>
      <c r="F10" s="2">
        <v>100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18"/>
      <c r="R10" s="2"/>
      <c r="S10" s="1"/>
      <c r="T10" s="1"/>
      <c r="U10" s="1"/>
    </row>
    <row r="11" spans="1:21" ht="12.75">
      <c r="A11" s="3" t="s">
        <v>280</v>
      </c>
      <c r="B11" s="2">
        <v>10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8"/>
      <c r="R11" s="2"/>
      <c r="S11" s="1"/>
      <c r="T11" s="1"/>
      <c r="U11" s="1"/>
    </row>
    <row r="12" spans="1:21" ht="12.75">
      <c r="A12" s="3" t="s">
        <v>281</v>
      </c>
      <c r="B12" s="2">
        <v>9.8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18"/>
      <c r="R12" s="2"/>
      <c r="S12" s="1"/>
      <c r="T12" s="1"/>
      <c r="U12" s="1"/>
    </row>
    <row r="13" spans="1:21" ht="12.75">
      <c r="A13" s="3" t="s">
        <v>282</v>
      </c>
      <c r="B13" s="2">
        <v>70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18"/>
      <c r="R13" s="2"/>
      <c r="S13" s="1"/>
      <c r="T13" s="1"/>
      <c r="U13" s="1"/>
    </row>
    <row r="14" spans="1:21" ht="12.75">
      <c r="A14" s="3" t="s">
        <v>283</v>
      </c>
      <c r="B14" s="2">
        <v>40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18"/>
      <c r="R14" s="2"/>
      <c r="S14" s="1"/>
      <c r="T14" s="1"/>
      <c r="U14" s="1"/>
    </row>
    <row r="15" spans="1:21" ht="12.75">
      <c r="A15" s="3" t="s">
        <v>284</v>
      </c>
      <c r="B15" s="2">
        <v>60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18"/>
      <c r="R15" s="2"/>
      <c r="S15" s="1"/>
      <c r="T15" s="1"/>
      <c r="U15" s="1"/>
    </row>
    <row r="16" spans="1:21" ht="12.75">
      <c r="A16" s="3" t="s">
        <v>285</v>
      </c>
      <c r="B16" s="2">
        <v>40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18"/>
      <c r="R16" s="2"/>
      <c r="S16" s="1"/>
      <c r="T16" s="1"/>
      <c r="U16" s="1"/>
    </row>
    <row r="17" spans="1:21" ht="12.75">
      <c r="A17" s="3" t="s">
        <v>286</v>
      </c>
      <c r="B17" s="2">
        <v>188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18"/>
      <c r="R17" s="2"/>
      <c r="S17" s="1"/>
      <c r="T17" s="1"/>
      <c r="U17" s="1"/>
    </row>
    <row r="18" spans="1:21" ht="12.75">
      <c r="A18" s="3" t="s">
        <v>287</v>
      </c>
      <c r="B18" s="2">
        <v>280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18"/>
      <c r="R18" s="2"/>
      <c r="S18" s="1"/>
      <c r="T18" s="1"/>
      <c r="U18" s="1"/>
    </row>
    <row r="19" spans="1:21" ht="12.75">
      <c r="A19" s="3" t="s">
        <v>288</v>
      </c>
      <c r="B19" s="2">
        <v>200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18"/>
      <c r="R19" s="2"/>
      <c r="S19" s="1"/>
      <c r="T19" s="1"/>
      <c r="U19" s="1"/>
    </row>
    <row r="20" spans="1:21" ht="12.75">
      <c r="A20" s="3" t="s">
        <v>289</v>
      </c>
      <c r="B20" s="2">
        <v>15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18"/>
      <c r="R20" s="2"/>
      <c r="S20" s="1"/>
      <c r="T20" s="1"/>
      <c r="U20" s="1"/>
    </row>
    <row r="21" spans="1:21" ht="12.75">
      <c r="A21" s="3" t="s">
        <v>290</v>
      </c>
      <c r="B21" s="2">
        <v>200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18"/>
      <c r="R21" s="2"/>
      <c r="S21" s="1"/>
      <c r="T21" s="1"/>
      <c r="U21" s="1"/>
    </row>
    <row r="22" spans="1:21" ht="12.75">
      <c r="A22" s="3" t="s">
        <v>291</v>
      </c>
      <c r="B22" s="2">
        <v>80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18"/>
      <c r="R22" s="2"/>
      <c r="S22" s="1"/>
      <c r="T22" s="1"/>
      <c r="U22" s="1"/>
    </row>
    <row r="23" spans="1:21" ht="12.75">
      <c r="A23" s="3" t="s">
        <v>292</v>
      </c>
      <c r="B23" s="2">
        <v>150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18"/>
      <c r="R23" s="2"/>
      <c r="S23" s="1"/>
      <c r="T23" s="1"/>
      <c r="U23" s="1"/>
    </row>
    <row r="24" spans="1:21" ht="12.75">
      <c r="A24" s="3" t="s">
        <v>293</v>
      </c>
      <c r="B24" s="2">
        <v>45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18"/>
      <c r="R24" s="2"/>
      <c r="S24" s="1"/>
      <c r="T24" s="1"/>
      <c r="U24" s="1"/>
    </row>
    <row r="25" spans="1:21" ht="12.75">
      <c r="A25" s="3" t="s">
        <v>294</v>
      </c>
      <c r="B25" s="2">
        <v>15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18"/>
      <c r="R25" s="2"/>
      <c r="S25" s="1"/>
      <c r="T25" s="1"/>
      <c r="U25" s="1"/>
    </row>
    <row r="26" spans="1:21" ht="12.75">
      <c r="A26" s="3" t="s">
        <v>295</v>
      </c>
      <c r="B26" s="2">
        <v>15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18"/>
      <c r="R26" s="2"/>
      <c r="S26" s="1"/>
      <c r="T26" s="1"/>
      <c r="U26" s="1"/>
    </row>
    <row r="27" spans="1:21" ht="12.75">
      <c r="A27" s="3" t="s">
        <v>296</v>
      </c>
      <c r="B27" s="2">
        <v>10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18"/>
      <c r="R27" s="2"/>
      <c r="S27" s="1"/>
      <c r="T27" s="1"/>
      <c r="U27" s="1"/>
    </row>
    <row r="28" spans="1:21" ht="12.75">
      <c r="A28" s="3" t="s">
        <v>297</v>
      </c>
      <c r="B28" s="2">
        <v>30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18"/>
      <c r="R28" s="2"/>
      <c r="S28" s="1"/>
      <c r="T28" s="1"/>
      <c r="U28" s="1"/>
    </row>
    <row r="29" spans="1:21" ht="12.75">
      <c r="A29" s="3" t="s">
        <v>298</v>
      </c>
      <c r="B29" s="2">
        <v>15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18"/>
      <c r="R29" s="2"/>
      <c r="S29" s="1"/>
      <c r="T29" s="1"/>
      <c r="U29" s="1"/>
    </row>
    <row r="30" spans="1:21" ht="12.75">
      <c r="A30" s="3" t="s">
        <v>299</v>
      </c>
      <c r="B30" s="2">
        <v>10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18"/>
      <c r="R30" s="2"/>
      <c r="S30" s="1"/>
      <c r="T30" s="1"/>
      <c r="U30" s="1"/>
    </row>
    <row r="31" spans="1:21" ht="12.75">
      <c r="A31" s="3" t="s">
        <v>300</v>
      </c>
      <c r="B31" s="2">
        <v>0.4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18"/>
      <c r="R31" s="2"/>
      <c r="S31" s="1"/>
      <c r="T31" s="1"/>
      <c r="U31" s="1"/>
    </row>
    <row r="32" spans="1:21" ht="12.75">
      <c r="A32" s="3" t="s">
        <v>301</v>
      </c>
      <c r="B32" s="2">
        <v>1.2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18"/>
      <c r="R32" s="2"/>
      <c r="S32" s="1"/>
      <c r="T32" s="1"/>
      <c r="U32" s="1"/>
    </row>
    <row r="33" spans="1:21" ht="12.75">
      <c r="A33" s="3" t="s">
        <v>302</v>
      </c>
      <c r="B33" s="2">
        <v>1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18"/>
      <c r="R33" s="2"/>
      <c r="S33" s="1"/>
      <c r="T33" s="1"/>
      <c r="U33" s="1"/>
    </row>
    <row r="34" spans="1:21" ht="12.75">
      <c r="A34" s="3" t="s">
        <v>303</v>
      </c>
      <c r="B34" s="2">
        <v>40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1"/>
      <c r="T34" s="1"/>
      <c r="U34" s="1"/>
    </row>
    <row r="35" spans="1:21" ht="12.75">
      <c r="A35" s="3" t="s">
        <v>304</v>
      </c>
      <c r="B35" s="2">
        <v>5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1"/>
      <c r="T35" s="1"/>
      <c r="U35" s="1"/>
    </row>
  </sheetData>
  <sheetProtection/>
  <mergeCells count="20">
    <mergeCell ref="C5:C7"/>
    <mergeCell ref="B5:B7"/>
    <mergeCell ref="A5:A7"/>
    <mergeCell ref="D5:D7"/>
    <mergeCell ref="K5:K7"/>
    <mergeCell ref="P5:P7"/>
    <mergeCell ref="E5:E7"/>
    <mergeCell ref="F5:F7"/>
    <mergeCell ref="G5:G7"/>
    <mergeCell ref="H5:H7"/>
    <mergeCell ref="A4:N4"/>
    <mergeCell ref="Q5:Q7"/>
    <mergeCell ref="R5:R7"/>
    <mergeCell ref="S5:U7"/>
    <mergeCell ref="L5:L7"/>
    <mergeCell ref="M5:M7"/>
    <mergeCell ref="N5:N7"/>
    <mergeCell ref="O5:O7"/>
    <mergeCell ref="I5:I7"/>
    <mergeCell ref="J5:J7"/>
  </mergeCells>
  <printOptions/>
  <pageMargins left="0.75" right="0.75" top="1" bottom="1" header="0.5" footer="0.5"/>
  <pageSetup fitToWidth="0" fitToHeight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44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16.75390625" style="0" customWidth="1"/>
    <col min="2" max="2" width="8.375" style="0" customWidth="1"/>
    <col min="4" max="4" width="7.625" style="0" customWidth="1"/>
    <col min="5" max="5" width="7.00390625" style="0" customWidth="1"/>
    <col min="6" max="6" width="6.25390625" style="0" customWidth="1"/>
    <col min="7" max="7" width="4.375" style="0" customWidth="1"/>
    <col min="8" max="9" width="4.75390625" style="0" customWidth="1"/>
    <col min="10" max="10" width="4.25390625" style="0" customWidth="1"/>
    <col min="11" max="11" width="4.375" style="0" customWidth="1"/>
    <col min="12" max="12" width="3.875" style="0" customWidth="1"/>
    <col min="13" max="13" width="14.375" style="0" customWidth="1"/>
    <col min="14" max="14" width="10.375" style="0" customWidth="1"/>
    <col min="15" max="15" width="10.75390625" style="0" customWidth="1"/>
  </cols>
  <sheetData>
    <row r="3" spans="1:20" ht="12.75">
      <c r="A3" s="8" t="s">
        <v>305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"/>
      <c r="P3" s="1"/>
      <c r="Q3" s="1"/>
      <c r="R3" s="1"/>
      <c r="S3" s="1"/>
      <c r="T3" s="1"/>
    </row>
    <row r="4" spans="1:20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"/>
      <c r="P4" s="1"/>
      <c r="Q4" s="1"/>
      <c r="R4" s="1"/>
      <c r="S4" s="1"/>
      <c r="T4" s="1"/>
    </row>
    <row r="5" spans="1:20" ht="67.5">
      <c r="A5" s="8" t="s">
        <v>306</v>
      </c>
      <c r="B5" s="8" t="s">
        <v>277</v>
      </c>
      <c r="C5" s="8">
        <v>1</v>
      </c>
      <c r="D5" s="8">
        <v>2</v>
      </c>
      <c r="E5" s="8">
        <v>3</v>
      </c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  <c r="M5" s="20" t="s">
        <v>307</v>
      </c>
      <c r="N5" s="19" t="s">
        <v>308</v>
      </c>
      <c r="O5" s="19" t="s">
        <v>309</v>
      </c>
      <c r="P5" s="7"/>
      <c r="Q5" s="7"/>
      <c r="R5" s="7"/>
      <c r="S5" s="7"/>
      <c r="T5" s="1"/>
    </row>
    <row r="6" spans="1:20" ht="12.75">
      <c r="A6" s="3" t="s">
        <v>310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1"/>
      <c r="P6" s="1"/>
      <c r="Q6" s="1"/>
      <c r="R6" s="1"/>
      <c r="S6" s="1"/>
      <c r="T6" s="1"/>
    </row>
    <row r="7" spans="1:20" ht="12.75">
      <c r="A7" s="3" t="s">
        <v>311</v>
      </c>
      <c r="B7" s="8"/>
      <c r="C7" s="3">
        <f>Лист1!D42</f>
        <v>115.2</v>
      </c>
      <c r="D7" s="3"/>
      <c r="E7" s="3"/>
      <c r="F7" s="3"/>
      <c r="G7" s="3"/>
      <c r="H7" s="3"/>
      <c r="I7" s="3"/>
      <c r="J7" s="3"/>
      <c r="K7" s="3"/>
      <c r="L7" s="3"/>
      <c r="M7" s="3"/>
      <c r="N7" s="8">
        <v>106.29</v>
      </c>
      <c r="O7" s="3">
        <v>4.4</v>
      </c>
      <c r="P7" s="1"/>
      <c r="Q7" s="1"/>
      <c r="R7" s="1"/>
      <c r="S7" s="1"/>
      <c r="T7" s="1"/>
    </row>
    <row r="8" spans="1:20" ht="12.75">
      <c r="A8" s="3" t="s">
        <v>312</v>
      </c>
      <c r="B8" s="8"/>
      <c r="C8" s="3">
        <f>Лист1!E42</f>
        <v>106.9</v>
      </c>
      <c r="D8" s="3"/>
      <c r="E8" s="3"/>
      <c r="F8" s="3"/>
      <c r="G8" s="3"/>
      <c r="H8" s="3"/>
      <c r="I8" s="3"/>
      <c r="J8" s="3"/>
      <c r="K8" s="3"/>
      <c r="L8" s="3"/>
      <c r="M8" s="3"/>
      <c r="N8" s="8">
        <v>106.89</v>
      </c>
      <c r="O8" s="3">
        <v>4.5</v>
      </c>
      <c r="P8" s="1"/>
      <c r="Q8" s="1"/>
      <c r="R8" s="1"/>
      <c r="S8" s="1"/>
      <c r="T8" s="1"/>
    </row>
    <row r="9" spans="1:20" ht="12.75">
      <c r="A9" s="3" t="s">
        <v>313</v>
      </c>
      <c r="B9" s="8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8">
        <v>309.41</v>
      </c>
      <c r="O9" s="3">
        <v>13</v>
      </c>
      <c r="P9" s="1"/>
      <c r="Q9" s="1"/>
      <c r="R9" s="1"/>
      <c r="S9" s="1"/>
      <c r="T9" s="1"/>
    </row>
    <row r="10" spans="1:20" ht="12.75">
      <c r="A10" s="3" t="s">
        <v>314</v>
      </c>
      <c r="B10" s="8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8">
        <v>2389.05</v>
      </c>
      <c r="O10" s="3"/>
      <c r="P10" s="1"/>
      <c r="Q10" s="1"/>
      <c r="R10" s="1"/>
      <c r="S10" s="1"/>
      <c r="T10" s="1"/>
    </row>
    <row r="11" spans="1:20" ht="12.75">
      <c r="A11" s="3" t="s">
        <v>315</v>
      </c>
      <c r="B11" s="8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8">
        <v>95.95</v>
      </c>
      <c r="O11" s="3">
        <v>4</v>
      </c>
      <c r="P11" s="1"/>
      <c r="Q11" s="1"/>
      <c r="R11" s="1"/>
      <c r="S11" s="1"/>
      <c r="T11" s="1"/>
    </row>
    <row r="12" spans="1:20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1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</sheetData>
  <sheetProtection/>
  <printOptions/>
  <pageMargins left="0.75" right="0.75" top="1" bottom="1" header="0.5" footer="0.5"/>
  <pageSetup fitToHeight="0" fitToWidth="1" horizontalDpi="600" verticalDpi="600" orientation="portrait" paperSize="9" scale="5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43"/>
  <sheetViews>
    <sheetView zoomScalePageLayoutView="0" workbookViewId="0" topLeftCell="A1">
      <selection activeCell="B34" sqref="B34"/>
    </sheetView>
  </sheetViews>
  <sheetFormatPr defaultColWidth="9.00390625" defaultRowHeight="12.75"/>
  <cols>
    <col min="1" max="1" width="12.125" style="0" customWidth="1"/>
    <col min="2" max="2" width="33.375" style="0" customWidth="1"/>
    <col min="3" max="3" width="13.75390625" style="0" customWidth="1"/>
    <col min="4" max="4" width="10.00390625" style="0" customWidth="1"/>
    <col min="5" max="5" width="9.625" style="0" customWidth="1"/>
    <col min="6" max="6" width="9.75390625" style="0" customWidth="1"/>
    <col min="7" max="7" width="16.25390625" style="0" customWidth="1"/>
    <col min="8" max="8" width="14.875" style="0" customWidth="1"/>
    <col min="9" max="9" width="14.25390625" style="0" customWidth="1"/>
  </cols>
  <sheetData>
    <row r="6" spans="1:9" ht="25.5">
      <c r="A6" s="9" t="s">
        <v>0</v>
      </c>
      <c r="B6" s="9" t="s">
        <v>1</v>
      </c>
      <c r="C6" s="9" t="s">
        <v>2</v>
      </c>
      <c r="D6" s="9" t="s">
        <v>54</v>
      </c>
      <c r="E6" s="9"/>
      <c r="F6" s="9"/>
      <c r="G6" s="12" t="s">
        <v>4</v>
      </c>
      <c r="H6" s="9" t="s">
        <v>5</v>
      </c>
      <c r="I6" s="9" t="s">
        <v>6</v>
      </c>
    </row>
    <row r="7" spans="1:9" ht="12.75">
      <c r="A7" s="1"/>
      <c r="B7" s="1"/>
      <c r="C7" s="1"/>
      <c r="D7" s="14" t="s">
        <v>7</v>
      </c>
      <c r="E7" s="14" t="s">
        <v>8</v>
      </c>
      <c r="F7" s="14" t="s">
        <v>9</v>
      </c>
      <c r="G7" s="1"/>
      <c r="H7" s="1"/>
      <c r="I7" s="1"/>
    </row>
    <row r="8" spans="1:9" ht="12.75">
      <c r="A8" s="11" t="s">
        <v>80</v>
      </c>
      <c r="B8" s="1"/>
      <c r="C8" s="1"/>
      <c r="D8" s="1"/>
      <c r="E8" s="1"/>
      <c r="F8" s="1"/>
      <c r="G8" s="1"/>
      <c r="H8" s="1"/>
      <c r="I8" s="1"/>
    </row>
    <row r="9" spans="1:9" ht="12.75">
      <c r="A9" s="11" t="s">
        <v>10</v>
      </c>
      <c r="B9" s="2" t="s">
        <v>16</v>
      </c>
      <c r="C9" s="6">
        <v>10</v>
      </c>
      <c r="D9" s="5">
        <v>0.1</v>
      </c>
      <c r="E9" s="5">
        <v>8.3</v>
      </c>
      <c r="F9" s="5">
        <v>0.1</v>
      </c>
      <c r="G9" s="5">
        <v>75</v>
      </c>
      <c r="H9" s="5">
        <v>0</v>
      </c>
      <c r="I9" s="6" t="s">
        <v>17</v>
      </c>
    </row>
    <row r="10" spans="1:9" ht="12.75">
      <c r="A10" s="11"/>
      <c r="B10" s="2" t="s">
        <v>82</v>
      </c>
      <c r="C10" s="6">
        <v>30</v>
      </c>
      <c r="D10" s="5">
        <v>2.04</v>
      </c>
      <c r="E10" s="5">
        <v>4.08</v>
      </c>
      <c r="F10" s="5">
        <v>0.05</v>
      </c>
      <c r="G10" s="5">
        <v>36</v>
      </c>
      <c r="H10" s="5">
        <v>0</v>
      </c>
      <c r="I10" s="6" t="s">
        <v>24</v>
      </c>
    </row>
    <row r="11" spans="1:9" ht="12.75">
      <c r="A11" s="11"/>
      <c r="B11" s="2" t="s">
        <v>339</v>
      </c>
      <c r="C11" s="6">
        <v>220</v>
      </c>
      <c r="D11" s="5">
        <v>7.9</v>
      </c>
      <c r="E11" s="5">
        <v>10</v>
      </c>
      <c r="F11" s="5">
        <v>38.2</v>
      </c>
      <c r="G11" s="5">
        <v>272</v>
      </c>
      <c r="H11" s="5">
        <v>0.7</v>
      </c>
      <c r="I11" s="6" t="s">
        <v>59</v>
      </c>
    </row>
    <row r="12" spans="1:9" ht="12.75">
      <c r="A12" s="11"/>
      <c r="B12" s="2" t="s">
        <v>83</v>
      </c>
      <c r="C12" s="6" t="s">
        <v>84</v>
      </c>
      <c r="D12" s="5">
        <v>0</v>
      </c>
      <c r="E12" s="5">
        <v>0</v>
      </c>
      <c r="F12" s="5">
        <v>14.6</v>
      </c>
      <c r="G12" s="5">
        <v>58.1</v>
      </c>
      <c r="H12" s="5">
        <v>1</v>
      </c>
      <c r="I12" s="6" t="s">
        <v>77</v>
      </c>
    </row>
    <row r="13" spans="1:9" ht="12.75">
      <c r="A13" s="11"/>
      <c r="B13" s="2" t="s">
        <v>23</v>
      </c>
      <c r="C13" s="6">
        <v>75</v>
      </c>
      <c r="D13" s="5">
        <v>5.6</v>
      </c>
      <c r="E13" s="5">
        <v>2.2</v>
      </c>
      <c r="F13" s="5">
        <v>38.6</v>
      </c>
      <c r="G13" s="5">
        <v>196.5</v>
      </c>
      <c r="H13" s="5">
        <v>0</v>
      </c>
      <c r="I13" s="6" t="s">
        <v>24</v>
      </c>
    </row>
    <row r="14" spans="1:9" ht="12.75">
      <c r="A14" s="11"/>
      <c r="B14" s="3" t="s">
        <v>11</v>
      </c>
      <c r="C14" s="6"/>
      <c r="D14" s="8">
        <f>SUM(D9:D13)</f>
        <v>15.64</v>
      </c>
      <c r="E14" s="8">
        <f>SUM(E9:E13)</f>
        <v>24.580000000000002</v>
      </c>
      <c r="F14" s="8">
        <f>SUM(F9:F13)</f>
        <v>91.55000000000001</v>
      </c>
      <c r="G14" s="8">
        <f>SUM(G9:G13)</f>
        <v>637.6</v>
      </c>
      <c r="H14" s="8">
        <f>SUM(H9:H13)</f>
        <v>1.7</v>
      </c>
      <c r="I14" s="6"/>
    </row>
    <row r="15" spans="1:9" ht="12.75">
      <c r="A15" s="11"/>
      <c r="B15" s="2"/>
      <c r="C15" s="6"/>
      <c r="D15" s="5"/>
      <c r="E15" s="5"/>
      <c r="F15" s="5"/>
      <c r="G15" s="5"/>
      <c r="H15" s="5"/>
      <c r="I15" s="6"/>
    </row>
    <row r="16" spans="1:9" ht="12.75">
      <c r="A16" s="11" t="s">
        <v>12</v>
      </c>
      <c r="B16" s="2"/>
      <c r="C16" s="6"/>
      <c r="D16" s="5"/>
      <c r="E16" s="5"/>
      <c r="F16" s="5"/>
      <c r="G16" s="5"/>
      <c r="H16" s="5"/>
      <c r="I16" s="6"/>
    </row>
    <row r="17" spans="1:9" ht="12.75">
      <c r="A17" s="11"/>
      <c r="B17" s="13" t="s">
        <v>85</v>
      </c>
      <c r="C17" s="6">
        <v>70</v>
      </c>
      <c r="D17" s="5">
        <v>0.5</v>
      </c>
      <c r="E17" s="5">
        <v>5</v>
      </c>
      <c r="F17" s="5">
        <v>3</v>
      </c>
      <c r="G17" s="5">
        <v>58.6</v>
      </c>
      <c r="H17" s="5">
        <v>15.5</v>
      </c>
      <c r="I17" s="6" t="s">
        <v>19</v>
      </c>
    </row>
    <row r="18" spans="1:9" ht="12.75">
      <c r="A18" s="11"/>
      <c r="B18" s="13" t="s">
        <v>86</v>
      </c>
      <c r="C18" s="6">
        <v>250</v>
      </c>
      <c r="D18" s="5">
        <v>4.8</v>
      </c>
      <c r="E18" s="5">
        <v>7.4</v>
      </c>
      <c r="F18" s="5">
        <v>13.6</v>
      </c>
      <c r="G18" s="5">
        <v>136.3</v>
      </c>
      <c r="H18" s="5">
        <v>2.3</v>
      </c>
      <c r="I18" s="6" t="s">
        <v>87</v>
      </c>
    </row>
    <row r="19" spans="1:9" ht="12.75">
      <c r="A19" s="11"/>
      <c r="B19" s="2" t="s">
        <v>88</v>
      </c>
      <c r="C19" s="6">
        <v>75</v>
      </c>
      <c r="D19" s="5">
        <v>23.5</v>
      </c>
      <c r="E19" s="5">
        <v>4.4</v>
      </c>
      <c r="F19" s="5">
        <v>0</v>
      </c>
      <c r="G19" s="5">
        <v>133</v>
      </c>
      <c r="H19" s="5">
        <v>0</v>
      </c>
      <c r="I19" s="6" t="s">
        <v>89</v>
      </c>
    </row>
    <row r="20" spans="1:9" ht="12.75">
      <c r="A20" s="11"/>
      <c r="B20" s="2" t="s">
        <v>90</v>
      </c>
      <c r="C20" s="6">
        <v>50</v>
      </c>
      <c r="D20" s="5">
        <v>0.5</v>
      </c>
      <c r="E20" s="5">
        <v>2.5</v>
      </c>
      <c r="F20" s="5">
        <v>2.2</v>
      </c>
      <c r="G20" s="5">
        <v>32</v>
      </c>
      <c r="H20" s="5">
        <v>0</v>
      </c>
      <c r="I20" s="6" t="s">
        <v>91</v>
      </c>
    </row>
    <row r="21" spans="1:9" ht="12.75">
      <c r="A21" s="11"/>
      <c r="B21" s="2" t="s">
        <v>92</v>
      </c>
      <c r="C21" s="6">
        <v>150</v>
      </c>
      <c r="D21" s="5">
        <v>3.5</v>
      </c>
      <c r="E21" s="5">
        <v>7.7</v>
      </c>
      <c r="F21" s="5">
        <v>16.1</v>
      </c>
      <c r="G21" s="5">
        <v>119</v>
      </c>
      <c r="H21" s="5">
        <v>9.2</v>
      </c>
      <c r="I21" s="6" t="s">
        <v>93</v>
      </c>
    </row>
    <row r="22" spans="1:9" ht="12.75">
      <c r="A22" s="11"/>
      <c r="B22" s="2" t="s">
        <v>38</v>
      </c>
      <c r="C22" s="6">
        <v>200</v>
      </c>
      <c r="D22" s="5">
        <v>0.5</v>
      </c>
      <c r="E22" s="5">
        <v>0.1</v>
      </c>
      <c r="F22" s="5">
        <v>9.9</v>
      </c>
      <c r="G22" s="5">
        <v>43</v>
      </c>
      <c r="H22" s="5">
        <v>2</v>
      </c>
      <c r="I22" s="6" t="s">
        <v>94</v>
      </c>
    </row>
    <row r="23" spans="1:9" ht="12.75">
      <c r="A23" s="11"/>
      <c r="B23" s="2" t="s">
        <v>33</v>
      </c>
      <c r="C23" s="6">
        <v>80</v>
      </c>
      <c r="D23" s="5">
        <v>5.3</v>
      </c>
      <c r="E23" s="5">
        <v>0.7</v>
      </c>
      <c r="F23" s="5">
        <v>33.9</v>
      </c>
      <c r="G23" s="5">
        <v>163.2</v>
      </c>
      <c r="H23" s="5">
        <v>0</v>
      </c>
      <c r="I23" s="6" t="s">
        <v>34</v>
      </c>
    </row>
    <row r="24" spans="1:9" ht="12.75">
      <c r="A24" s="11"/>
      <c r="B24" s="3" t="s">
        <v>11</v>
      </c>
      <c r="C24" s="6"/>
      <c r="D24" s="8">
        <f>SUM(D17:D23)</f>
        <v>38.599999999999994</v>
      </c>
      <c r="E24" s="8">
        <f>SUM(E17:E23)</f>
        <v>27.8</v>
      </c>
      <c r="F24" s="8">
        <f>SUM(F17:F23)</f>
        <v>78.7</v>
      </c>
      <c r="G24" s="8">
        <f>SUM(G17:G23)</f>
        <v>685.0999999999999</v>
      </c>
      <c r="H24" s="8">
        <f>SUM(H17:H23)</f>
        <v>29</v>
      </c>
      <c r="I24" s="6"/>
    </row>
    <row r="25" spans="1:9" ht="12.75">
      <c r="A25" s="11"/>
      <c r="B25" s="3"/>
      <c r="C25" s="6"/>
      <c r="D25" s="8"/>
      <c r="E25" s="8"/>
      <c r="F25" s="8"/>
      <c r="G25" s="8"/>
      <c r="H25" s="8"/>
      <c r="I25" s="6"/>
    </row>
    <row r="26" spans="1:9" ht="12.75">
      <c r="A26" s="11"/>
      <c r="B26" s="3"/>
      <c r="C26" s="6"/>
      <c r="D26" s="8"/>
      <c r="E26" s="8"/>
      <c r="F26" s="8"/>
      <c r="G26" s="8"/>
      <c r="H26" s="8"/>
      <c r="I26" s="6"/>
    </row>
    <row r="27" spans="1:9" ht="22.5">
      <c r="A27" s="11" t="s">
        <v>13</v>
      </c>
      <c r="B27" s="7" t="s">
        <v>95</v>
      </c>
      <c r="C27" s="6" t="s">
        <v>36</v>
      </c>
      <c r="D27" s="5">
        <v>18.4</v>
      </c>
      <c r="E27" s="5">
        <v>12.1</v>
      </c>
      <c r="F27" s="5">
        <v>34.4</v>
      </c>
      <c r="G27" s="5">
        <v>323.8</v>
      </c>
      <c r="H27" s="5">
        <v>0.7</v>
      </c>
      <c r="I27" s="6" t="s">
        <v>96</v>
      </c>
    </row>
    <row r="28" spans="1:9" ht="12.75">
      <c r="A28" s="11"/>
      <c r="B28" s="13" t="s">
        <v>97</v>
      </c>
      <c r="C28" s="6">
        <v>200</v>
      </c>
      <c r="D28" s="5">
        <v>0.7</v>
      </c>
      <c r="E28" s="5">
        <v>0.3</v>
      </c>
      <c r="F28" s="5">
        <v>24.4</v>
      </c>
      <c r="G28" s="5">
        <v>103</v>
      </c>
      <c r="H28" s="5">
        <v>200</v>
      </c>
      <c r="I28" s="6" t="s">
        <v>98</v>
      </c>
    </row>
    <row r="29" spans="1:9" ht="12.75">
      <c r="A29" s="11"/>
      <c r="B29" s="13" t="s">
        <v>99</v>
      </c>
      <c r="C29" s="6">
        <v>200</v>
      </c>
      <c r="D29" s="5">
        <v>0.8</v>
      </c>
      <c r="E29" s="5">
        <v>0.8</v>
      </c>
      <c r="F29" s="5">
        <v>19.5</v>
      </c>
      <c r="G29" s="5">
        <v>94</v>
      </c>
      <c r="H29" s="5">
        <v>20</v>
      </c>
      <c r="I29" s="6" t="s">
        <v>24</v>
      </c>
    </row>
    <row r="30" spans="1:9" ht="12.75">
      <c r="A30" s="11"/>
      <c r="B30" s="3" t="s">
        <v>11</v>
      </c>
      <c r="C30" s="6"/>
      <c r="D30" s="8">
        <f>SUM(D27:D29)</f>
        <v>19.9</v>
      </c>
      <c r="E30" s="8">
        <f>SUM(E27:E29)</f>
        <v>13.200000000000001</v>
      </c>
      <c r="F30" s="8">
        <f>SUM(F27:F29)</f>
        <v>78.3</v>
      </c>
      <c r="G30" s="8">
        <f>SUM(G27:G29)</f>
        <v>520.8</v>
      </c>
      <c r="H30" s="8">
        <f>SUM(H27:H29)</f>
        <v>220.7</v>
      </c>
      <c r="I30" s="6"/>
    </row>
    <row r="31" spans="1:9" ht="12.75">
      <c r="A31" s="11"/>
      <c r="B31" s="3"/>
      <c r="C31" s="6"/>
      <c r="D31" s="8"/>
      <c r="E31" s="8"/>
      <c r="F31" s="8"/>
      <c r="G31" s="8"/>
      <c r="H31" s="8"/>
      <c r="I31" s="6"/>
    </row>
    <row r="32" spans="1:9" ht="12.75">
      <c r="A32" s="11" t="s">
        <v>14</v>
      </c>
      <c r="B32" s="2"/>
      <c r="C32" s="6"/>
      <c r="D32" s="5"/>
      <c r="E32" s="5"/>
      <c r="F32" s="5"/>
      <c r="G32" s="5"/>
      <c r="H32" s="5"/>
      <c r="I32" s="6"/>
    </row>
    <row r="33" spans="1:9" ht="12.75">
      <c r="A33" s="1"/>
      <c r="B33" s="2" t="s">
        <v>340</v>
      </c>
      <c r="C33" s="6">
        <v>55</v>
      </c>
      <c r="D33" s="5">
        <v>7.7</v>
      </c>
      <c r="E33" s="5">
        <v>9.05</v>
      </c>
      <c r="F33" s="5">
        <v>0.15</v>
      </c>
      <c r="G33" s="5">
        <v>112.4</v>
      </c>
      <c r="H33" s="5">
        <v>0</v>
      </c>
      <c r="I33" s="6" t="s">
        <v>100</v>
      </c>
    </row>
    <row r="34" spans="1:9" ht="12.75">
      <c r="A34" s="1"/>
      <c r="B34" s="2" t="s">
        <v>341</v>
      </c>
      <c r="C34" s="6">
        <v>250</v>
      </c>
      <c r="D34" s="5">
        <v>22.2</v>
      </c>
      <c r="E34" s="5">
        <v>17.7</v>
      </c>
      <c r="F34" s="5">
        <v>43.4</v>
      </c>
      <c r="G34" s="5">
        <v>421.4</v>
      </c>
      <c r="H34" s="5">
        <v>1.7</v>
      </c>
      <c r="I34" s="6" t="s">
        <v>101</v>
      </c>
    </row>
    <row r="35" spans="1:9" ht="12.75">
      <c r="A35" s="1"/>
      <c r="B35" s="2" t="s">
        <v>102</v>
      </c>
      <c r="C35" s="6">
        <v>200</v>
      </c>
      <c r="D35" s="5">
        <v>0.6</v>
      </c>
      <c r="E35" s="5">
        <v>0.4</v>
      </c>
      <c r="F35" s="5">
        <v>32.6</v>
      </c>
      <c r="G35" s="5">
        <v>101.1</v>
      </c>
      <c r="H35" s="5">
        <v>4</v>
      </c>
      <c r="I35" s="6" t="s">
        <v>103</v>
      </c>
    </row>
    <row r="36" spans="1:9" ht="12.75">
      <c r="A36" s="1"/>
      <c r="B36" s="2" t="s">
        <v>23</v>
      </c>
      <c r="C36" s="6">
        <v>45</v>
      </c>
      <c r="D36" s="5">
        <v>3.4</v>
      </c>
      <c r="E36" s="5">
        <v>1.3</v>
      </c>
      <c r="F36" s="5">
        <v>23.2</v>
      </c>
      <c r="G36" s="5">
        <v>118</v>
      </c>
      <c r="H36" s="5">
        <v>0</v>
      </c>
      <c r="I36" s="6" t="s">
        <v>24</v>
      </c>
    </row>
    <row r="37" spans="1:9" ht="12.75">
      <c r="A37" s="1"/>
      <c r="B37" s="3" t="s">
        <v>11</v>
      </c>
      <c r="C37" s="6"/>
      <c r="D37" s="8">
        <f>SUM(D33:D36)</f>
        <v>33.9</v>
      </c>
      <c r="E37" s="8">
        <f>SUM(E33:E36)</f>
        <v>28.45</v>
      </c>
      <c r="F37" s="8">
        <f>SUM(F33:F36)</f>
        <v>99.35000000000001</v>
      </c>
      <c r="G37" s="8">
        <f>SUM(G33:G36)</f>
        <v>752.9</v>
      </c>
      <c r="H37" s="8">
        <f>SUM(H33:H36)</f>
        <v>5.7</v>
      </c>
      <c r="I37" s="4"/>
    </row>
    <row r="38" spans="1:9" ht="12.75">
      <c r="A38" s="1"/>
      <c r="B38" s="3"/>
      <c r="C38" s="6"/>
      <c r="D38" s="5"/>
      <c r="E38" s="5"/>
      <c r="F38" s="5"/>
      <c r="G38" s="5"/>
      <c r="H38" s="5"/>
      <c r="I38" s="4"/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11" t="s">
        <v>51</v>
      </c>
      <c r="B40" s="2" t="s">
        <v>104</v>
      </c>
      <c r="C40" s="2">
        <v>200</v>
      </c>
      <c r="D40" s="2">
        <v>4</v>
      </c>
      <c r="E40" s="2">
        <v>3</v>
      </c>
      <c r="F40" s="2">
        <v>6</v>
      </c>
      <c r="G40" s="2">
        <v>96</v>
      </c>
      <c r="H40" s="2">
        <v>1.4</v>
      </c>
      <c r="I40" s="4" t="s">
        <v>24</v>
      </c>
    </row>
    <row r="41" spans="1:9" ht="12.75">
      <c r="A41" s="1"/>
      <c r="B41" s="3" t="s">
        <v>11</v>
      </c>
      <c r="C41" s="1"/>
      <c r="D41" s="11">
        <f>SUM(D40)</f>
        <v>4</v>
      </c>
      <c r="E41" s="11">
        <f>SUM(E40)</f>
        <v>3</v>
      </c>
      <c r="F41" s="11">
        <f>SUM(F40)</f>
        <v>6</v>
      </c>
      <c r="G41" s="11">
        <f>SUM(G40)</f>
        <v>96</v>
      </c>
      <c r="H41" s="11">
        <f>SUM(H40)</f>
        <v>1.4</v>
      </c>
      <c r="I41" s="1"/>
    </row>
    <row r="42" spans="1:9" ht="12.75">
      <c r="A42" s="1"/>
      <c r="B42" s="3" t="s">
        <v>81</v>
      </c>
      <c r="C42" s="1"/>
      <c r="D42" s="8">
        <f>D14+D24+D30+D37+D41</f>
        <v>112.03999999999999</v>
      </c>
      <c r="E42" s="8">
        <f>E14+E24+E30+E37+E41</f>
        <v>97.03</v>
      </c>
      <c r="F42" s="8">
        <f>F14+F24+F30+F37+F41</f>
        <v>353.90000000000003</v>
      </c>
      <c r="G42" s="8">
        <f>G14+G24+G30+G37+G41</f>
        <v>2692.3999999999996</v>
      </c>
      <c r="H42" s="8">
        <f>H14+H24+H30+H37+H41</f>
        <v>258.49999999999994</v>
      </c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</sheetData>
  <sheetProtection/>
  <printOptions/>
  <pageMargins left="0.75" right="0.75" top="1" bottom="1" header="0.5" footer="0.5"/>
  <pageSetup fitToWidth="0" fitToHeight="1" horizontalDpi="600" verticalDpi="600" orientation="landscape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44"/>
  <sheetViews>
    <sheetView zoomScalePageLayoutView="0" workbookViewId="0" topLeftCell="A4">
      <selection activeCell="C36" sqref="C36"/>
    </sheetView>
  </sheetViews>
  <sheetFormatPr defaultColWidth="9.00390625" defaultRowHeight="12.75"/>
  <cols>
    <col min="1" max="1" width="12.625" style="0" customWidth="1"/>
    <col min="2" max="2" width="36.375" style="0" customWidth="1"/>
    <col min="3" max="3" width="13.75390625" style="0" customWidth="1"/>
    <col min="4" max="4" width="10.875" style="0" customWidth="1"/>
    <col min="7" max="7" width="15.875" style="0" customWidth="1"/>
    <col min="8" max="8" width="14.75390625" style="0" customWidth="1"/>
    <col min="9" max="9" width="14.00390625" style="0" customWidth="1"/>
  </cols>
  <sheetData>
    <row r="5" ht="17.25" customHeight="1"/>
    <row r="6" spans="1:9" ht="38.25">
      <c r="A6" s="9" t="s">
        <v>0</v>
      </c>
      <c r="B6" s="9" t="s">
        <v>1</v>
      </c>
      <c r="C6" s="9" t="s">
        <v>2</v>
      </c>
      <c r="D6" s="9" t="s">
        <v>54</v>
      </c>
      <c r="E6" s="9"/>
      <c r="F6" s="9"/>
      <c r="G6" s="12" t="s">
        <v>4</v>
      </c>
      <c r="H6" s="9" t="s">
        <v>5</v>
      </c>
      <c r="I6" s="9" t="s">
        <v>6</v>
      </c>
    </row>
    <row r="7" spans="1:9" ht="12.75">
      <c r="A7" s="1"/>
      <c r="B7" s="1"/>
      <c r="C7" s="1"/>
      <c r="D7" s="1" t="s">
        <v>7</v>
      </c>
      <c r="E7" s="1" t="s">
        <v>8</v>
      </c>
      <c r="F7" s="1" t="s">
        <v>9</v>
      </c>
      <c r="G7" s="1"/>
      <c r="H7" s="1"/>
      <c r="I7" s="1"/>
    </row>
    <row r="8" spans="1:9" ht="12.75">
      <c r="A8" s="11" t="s">
        <v>56</v>
      </c>
      <c r="B8" s="1"/>
      <c r="C8" s="1"/>
      <c r="D8" s="1"/>
      <c r="E8" s="1"/>
      <c r="F8" s="1"/>
      <c r="G8" s="1"/>
      <c r="H8" s="1"/>
      <c r="I8" s="1"/>
    </row>
    <row r="9" spans="1:9" ht="12.75">
      <c r="A9" s="11" t="s">
        <v>10</v>
      </c>
      <c r="B9" s="2"/>
      <c r="C9" s="6"/>
      <c r="D9" s="5"/>
      <c r="E9" s="5"/>
      <c r="F9" s="5"/>
      <c r="G9" s="5"/>
      <c r="H9" s="5"/>
      <c r="I9" s="6"/>
    </row>
    <row r="10" spans="1:9" ht="12.75">
      <c r="A10" s="11"/>
      <c r="B10" s="2" t="s">
        <v>337</v>
      </c>
      <c r="C10" s="6">
        <v>220</v>
      </c>
      <c r="D10" s="5">
        <v>7.1</v>
      </c>
      <c r="E10" s="5">
        <v>10.6</v>
      </c>
      <c r="F10" s="5">
        <v>29</v>
      </c>
      <c r="G10" s="5">
        <v>240</v>
      </c>
      <c r="H10" s="5">
        <v>0.6</v>
      </c>
      <c r="I10" s="6" t="s">
        <v>59</v>
      </c>
    </row>
    <row r="11" spans="1:9" ht="12.75">
      <c r="A11" s="11"/>
      <c r="B11" s="2" t="s">
        <v>16</v>
      </c>
      <c r="C11" s="6">
        <v>10</v>
      </c>
      <c r="D11" s="5">
        <v>0.1</v>
      </c>
      <c r="E11" s="5">
        <v>8.3</v>
      </c>
      <c r="F11" s="5">
        <v>0.1</v>
      </c>
      <c r="G11" s="5">
        <v>75</v>
      </c>
      <c r="H11" s="5">
        <v>0</v>
      </c>
      <c r="I11" s="6" t="s">
        <v>17</v>
      </c>
    </row>
    <row r="12" spans="1:9" ht="12.75">
      <c r="A12" s="11"/>
      <c r="B12" s="2" t="s">
        <v>57</v>
      </c>
      <c r="C12" s="6">
        <v>25</v>
      </c>
      <c r="D12" s="5">
        <v>6.9</v>
      </c>
      <c r="E12" s="5">
        <v>8.9</v>
      </c>
      <c r="F12" s="5">
        <v>0</v>
      </c>
      <c r="G12" s="5">
        <v>108.7</v>
      </c>
      <c r="H12" s="5">
        <v>0</v>
      </c>
      <c r="I12" s="6" t="s">
        <v>58</v>
      </c>
    </row>
    <row r="13" spans="1:9" ht="12.75">
      <c r="A13" s="11"/>
      <c r="B13" s="2" t="s">
        <v>60</v>
      </c>
      <c r="C13" s="6">
        <v>200</v>
      </c>
      <c r="D13" s="5">
        <v>1.5</v>
      </c>
      <c r="E13" s="5">
        <v>1.3</v>
      </c>
      <c r="F13" s="5">
        <v>22.4</v>
      </c>
      <c r="G13" s="5">
        <v>107</v>
      </c>
      <c r="H13" s="5">
        <v>1</v>
      </c>
      <c r="I13" s="6" t="s">
        <v>61</v>
      </c>
    </row>
    <row r="14" spans="1:9" ht="12.75">
      <c r="A14" s="11"/>
      <c r="B14" s="2" t="s">
        <v>23</v>
      </c>
      <c r="C14" s="6">
        <v>75</v>
      </c>
      <c r="D14" s="5">
        <v>5.6</v>
      </c>
      <c r="E14" s="5">
        <v>2.2</v>
      </c>
      <c r="F14" s="5">
        <v>38.6</v>
      </c>
      <c r="G14" s="5">
        <v>196.5</v>
      </c>
      <c r="H14" s="5">
        <v>0</v>
      </c>
      <c r="I14" s="6" t="s">
        <v>24</v>
      </c>
    </row>
    <row r="15" spans="1:9" ht="12.75">
      <c r="A15" s="11"/>
      <c r="B15" s="3" t="s">
        <v>11</v>
      </c>
      <c r="C15" s="6"/>
      <c r="D15" s="8">
        <f>SUM(D9:D14)</f>
        <v>21.2</v>
      </c>
      <c r="E15" s="8">
        <f>SUM(E9:E14)</f>
        <v>31.299999999999997</v>
      </c>
      <c r="F15" s="8">
        <f>SUM(F9:F14)</f>
        <v>90.1</v>
      </c>
      <c r="G15" s="8">
        <f>SUM(G9:G14)</f>
        <v>727.2</v>
      </c>
      <c r="H15" s="8">
        <f>SUM(H9:H14)</f>
        <v>1.6</v>
      </c>
      <c r="I15" s="6"/>
    </row>
    <row r="16" spans="1:9" ht="12.75">
      <c r="A16" s="11"/>
      <c r="B16" s="2"/>
      <c r="C16" s="6"/>
      <c r="D16" s="5"/>
      <c r="E16" s="5"/>
      <c r="F16" s="5"/>
      <c r="G16" s="5"/>
      <c r="H16" s="5"/>
      <c r="I16" s="6"/>
    </row>
    <row r="17" spans="1:9" ht="12.75">
      <c r="A17" s="11" t="s">
        <v>12</v>
      </c>
      <c r="B17" s="2"/>
      <c r="C17" s="6"/>
      <c r="D17" s="5"/>
      <c r="E17" s="5"/>
      <c r="F17" s="5"/>
      <c r="G17" s="5"/>
      <c r="H17" s="5"/>
      <c r="I17" s="6"/>
    </row>
    <row r="18" spans="1:9" ht="14.25" customHeight="1">
      <c r="A18" s="11"/>
      <c r="B18" s="13" t="s">
        <v>62</v>
      </c>
      <c r="C18" s="6">
        <v>70</v>
      </c>
      <c r="D18" s="5">
        <v>0.5</v>
      </c>
      <c r="E18" s="5">
        <v>2.2</v>
      </c>
      <c r="F18" s="5">
        <v>1.6</v>
      </c>
      <c r="G18" s="5">
        <v>28</v>
      </c>
      <c r="H18" s="5">
        <v>6.4</v>
      </c>
      <c r="I18" s="6" t="s">
        <v>63</v>
      </c>
    </row>
    <row r="19" spans="1:9" ht="15" customHeight="1">
      <c r="A19" s="11"/>
      <c r="B19" s="27" t="s">
        <v>64</v>
      </c>
      <c r="C19" s="6">
        <v>250</v>
      </c>
      <c r="D19" s="5">
        <v>5.6</v>
      </c>
      <c r="E19" s="5">
        <v>14.3</v>
      </c>
      <c r="F19" s="5">
        <v>14.4</v>
      </c>
      <c r="G19" s="5">
        <v>210</v>
      </c>
      <c r="H19" s="5">
        <v>10.9</v>
      </c>
      <c r="I19" s="6" t="s">
        <v>65</v>
      </c>
    </row>
    <row r="20" spans="1:9" ht="12.75">
      <c r="A20" s="11"/>
      <c r="B20" s="25" t="s">
        <v>66</v>
      </c>
      <c r="C20" s="6">
        <v>280</v>
      </c>
      <c r="D20" s="5">
        <v>17.6</v>
      </c>
      <c r="E20" s="5">
        <v>13.7</v>
      </c>
      <c r="F20" s="5">
        <v>27.2</v>
      </c>
      <c r="G20" s="5">
        <v>311</v>
      </c>
      <c r="H20" s="5">
        <v>27</v>
      </c>
      <c r="I20" s="6" t="s">
        <v>67</v>
      </c>
    </row>
    <row r="21" spans="1:9" ht="12.75">
      <c r="A21" s="11"/>
      <c r="B21" s="25" t="s">
        <v>367</v>
      </c>
      <c r="C21" s="6">
        <v>200</v>
      </c>
      <c r="D21" s="5">
        <v>0.1</v>
      </c>
      <c r="E21" s="5">
        <v>0.1</v>
      </c>
      <c r="F21" s="5">
        <v>27.9</v>
      </c>
      <c r="G21" s="5">
        <v>113</v>
      </c>
      <c r="H21" s="5">
        <v>2</v>
      </c>
      <c r="I21" s="6" t="s">
        <v>68</v>
      </c>
    </row>
    <row r="22" spans="1:9" ht="12.75">
      <c r="A22" s="11"/>
      <c r="B22" s="2" t="s">
        <v>33</v>
      </c>
      <c r="C22" s="6">
        <v>80</v>
      </c>
      <c r="D22" s="5">
        <v>5.3</v>
      </c>
      <c r="E22" s="5">
        <v>0.7</v>
      </c>
      <c r="F22" s="5">
        <v>33.9</v>
      </c>
      <c r="G22" s="5">
        <v>163.2</v>
      </c>
      <c r="H22" s="5">
        <v>0</v>
      </c>
      <c r="I22" s="6" t="s">
        <v>34</v>
      </c>
    </row>
    <row r="23" spans="1:9" ht="12.75">
      <c r="A23" s="11"/>
      <c r="B23" s="3" t="s">
        <v>11</v>
      </c>
      <c r="C23" s="6"/>
      <c r="D23" s="8">
        <f>SUM(D18:D22)</f>
        <v>29.100000000000005</v>
      </c>
      <c r="E23" s="8">
        <f>SUM(E18:E22)</f>
        <v>31</v>
      </c>
      <c r="F23" s="8">
        <f>SUM(F18:F22)</f>
        <v>105</v>
      </c>
      <c r="G23" s="8">
        <f>SUM(G18:G22)</f>
        <v>825.2</v>
      </c>
      <c r="H23" s="8">
        <f>SUM(H18:H22)</f>
        <v>46.3</v>
      </c>
      <c r="I23" s="6"/>
    </row>
    <row r="24" spans="1:9" ht="12.75">
      <c r="A24" s="11"/>
      <c r="B24" s="3"/>
      <c r="C24" s="6"/>
      <c r="D24" s="8"/>
      <c r="E24" s="8"/>
      <c r="F24" s="8"/>
      <c r="G24" s="8"/>
      <c r="H24" s="8"/>
      <c r="I24" s="6"/>
    </row>
    <row r="25" spans="1:9" ht="12.75">
      <c r="A25" s="11"/>
      <c r="B25" s="3"/>
      <c r="C25" s="6"/>
      <c r="D25" s="8"/>
      <c r="E25" s="8"/>
      <c r="F25" s="8"/>
      <c r="G25" s="8"/>
      <c r="H25" s="8"/>
      <c r="I25" s="6"/>
    </row>
    <row r="26" spans="1:9" ht="12.75">
      <c r="A26" s="11" t="s">
        <v>13</v>
      </c>
      <c r="B26" s="2" t="s">
        <v>69</v>
      </c>
      <c r="C26" s="6">
        <v>90</v>
      </c>
      <c r="D26" s="5">
        <v>19.8</v>
      </c>
      <c r="E26" s="5">
        <v>15.7</v>
      </c>
      <c r="F26" s="5">
        <v>32.6</v>
      </c>
      <c r="G26" s="5">
        <v>219.4</v>
      </c>
      <c r="H26" s="5">
        <v>0.1</v>
      </c>
      <c r="I26" s="6" t="s">
        <v>70</v>
      </c>
    </row>
    <row r="27" spans="1:9" ht="12.75">
      <c r="A27" s="11"/>
      <c r="B27" s="13" t="s">
        <v>338</v>
      </c>
      <c r="C27" s="6">
        <v>125</v>
      </c>
      <c r="D27" s="5">
        <v>2.5</v>
      </c>
      <c r="E27" s="5">
        <v>1.9</v>
      </c>
      <c r="F27" s="5">
        <v>3.8</v>
      </c>
      <c r="G27" s="5">
        <v>60</v>
      </c>
      <c r="H27" s="5">
        <v>0.9</v>
      </c>
      <c r="I27" s="6" t="s">
        <v>24</v>
      </c>
    </row>
    <row r="28" spans="1:9" ht="13.5" customHeight="1">
      <c r="A28" s="11"/>
      <c r="B28" s="27" t="s">
        <v>38</v>
      </c>
      <c r="C28" s="6">
        <v>200</v>
      </c>
      <c r="D28" s="5">
        <v>1</v>
      </c>
      <c r="E28" s="5">
        <v>0</v>
      </c>
      <c r="F28" s="5">
        <v>14.6</v>
      </c>
      <c r="G28" s="5">
        <v>62</v>
      </c>
      <c r="H28" s="5">
        <v>17.2</v>
      </c>
      <c r="I28" s="6" t="s">
        <v>24</v>
      </c>
    </row>
    <row r="29" spans="1:9" ht="12.75" customHeight="1">
      <c r="A29" s="11"/>
      <c r="B29" s="13" t="s">
        <v>71</v>
      </c>
      <c r="C29" s="6">
        <v>200</v>
      </c>
      <c r="D29" s="5">
        <v>0.8</v>
      </c>
      <c r="E29" s="5">
        <v>0.8</v>
      </c>
      <c r="F29" s="5">
        <v>19.6</v>
      </c>
      <c r="G29" s="5">
        <v>94</v>
      </c>
      <c r="H29" s="5">
        <v>20</v>
      </c>
      <c r="I29" s="6" t="s">
        <v>24</v>
      </c>
    </row>
    <row r="30" spans="1:9" ht="14.25" customHeight="1">
      <c r="A30" s="11"/>
      <c r="B30" s="3" t="s">
        <v>11</v>
      </c>
      <c r="C30" s="6"/>
      <c r="D30" s="8">
        <f>SUM(D26:D29)</f>
        <v>24.1</v>
      </c>
      <c r="E30" s="8">
        <f>SUM(E26:E29)</f>
        <v>18.4</v>
      </c>
      <c r="F30" s="8">
        <f>SUM(F26:F29)</f>
        <v>70.6</v>
      </c>
      <c r="G30" s="8">
        <f>SUM(G26:G29)</f>
        <v>435.4</v>
      </c>
      <c r="H30" s="8">
        <f>SUM(H26:H29)</f>
        <v>38.2</v>
      </c>
      <c r="I30" s="6"/>
    </row>
    <row r="31" spans="1:9" ht="12.75">
      <c r="A31" s="11"/>
      <c r="B31" s="3"/>
      <c r="C31" s="6"/>
      <c r="D31" s="8"/>
      <c r="E31" s="8"/>
      <c r="F31" s="8"/>
      <c r="G31" s="8"/>
      <c r="H31" s="8"/>
      <c r="I31" s="6"/>
    </row>
    <row r="32" spans="1:9" ht="12.75">
      <c r="A32" s="11" t="s">
        <v>14</v>
      </c>
      <c r="B32" s="2"/>
      <c r="C32" s="6"/>
      <c r="D32" s="5"/>
      <c r="E32" s="5"/>
      <c r="F32" s="5"/>
      <c r="G32" s="5"/>
      <c r="H32" s="5"/>
      <c r="I32" s="6"/>
    </row>
    <row r="33" spans="1:9" ht="12.75">
      <c r="A33" s="1"/>
      <c r="B33" s="2" t="s">
        <v>72</v>
      </c>
      <c r="C33" s="6">
        <v>70</v>
      </c>
      <c r="D33" s="5">
        <v>1.05</v>
      </c>
      <c r="E33" s="5">
        <v>1.9</v>
      </c>
      <c r="F33" s="5">
        <v>7.8</v>
      </c>
      <c r="G33" s="5">
        <v>53.2</v>
      </c>
      <c r="H33" s="5">
        <v>5.9</v>
      </c>
      <c r="I33" s="6" t="s">
        <v>73</v>
      </c>
    </row>
    <row r="34" spans="1:9" ht="12.75">
      <c r="A34" s="1"/>
      <c r="B34" s="25" t="s">
        <v>368</v>
      </c>
      <c r="C34" s="6">
        <v>140</v>
      </c>
      <c r="D34" s="5">
        <v>17.3</v>
      </c>
      <c r="E34" s="5">
        <v>20.5</v>
      </c>
      <c r="F34" s="5">
        <v>29.3</v>
      </c>
      <c r="G34" s="5">
        <v>275.7</v>
      </c>
      <c r="H34" s="5">
        <v>0.5</v>
      </c>
      <c r="I34" s="6" t="s">
        <v>74</v>
      </c>
    </row>
    <row r="35" spans="1:9" ht="12.75">
      <c r="A35" s="1"/>
      <c r="B35" s="2" t="s">
        <v>369</v>
      </c>
      <c r="C35" s="6" t="s">
        <v>366</v>
      </c>
      <c r="D35" s="5">
        <v>5.7</v>
      </c>
      <c r="E35" s="5">
        <v>13.2</v>
      </c>
      <c r="F35" s="5">
        <v>10.3</v>
      </c>
      <c r="G35" s="5">
        <v>187</v>
      </c>
      <c r="H35" s="5">
        <v>55.2</v>
      </c>
      <c r="I35" s="6" t="s">
        <v>75</v>
      </c>
    </row>
    <row r="36" spans="1:9" ht="12.75">
      <c r="A36" s="1"/>
      <c r="B36" s="2" t="s">
        <v>76</v>
      </c>
      <c r="C36" s="6">
        <v>200</v>
      </c>
      <c r="D36" s="5">
        <v>0.3</v>
      </c>
      <c r="E36" s="5">
        <v>0.1</v>
      </c>
      <c r="F36" s="5">
        <v>15.2</v>
      </c>
      <c r="G36" s="5">
        <v>62</v>
      </c>
      <c r="H36" s="5">
        <v>3</v>
      </c>
      <c r="I36" s="4" t="s">
        <v>77</v>
      </c>
    </row>
    <row r="37" spans="1:9" ht="12.75">
      <c r="A37" s="1"/>
      <c r="B37" s="2" t="s">
        <v>23</v>
      </c>
      <c r="C37" s="6">
        <v>75</v>
      </c>
      <c r="D37" s="5">
        <v>5.6</v>
      </c>
      <c r="E37" s="5">
        <v>2.2</v>
      </c>
      <c r="F37" s="5">
        <v>38.6</v>
      </c>
      <c r="G37" s="5">
        <v>196.5</v>
      </c>
      <c r="H37" s="5">
        <v>0</v>
      </c>
      <c r="I37" s="6" t="s">
        <v>24</v>
      </c>
    </row>
    <row r="38" spans="1:9" ht="12.75">
      <c r="A38" s="1"/>
      <c r="B38" s="3" t="s">
        <v>11</v>
      </c>
      <c r="C38" s="6"/>
      <c r="D38" s="8">
        <f>SUM(D33:D37)</f>
        <v>29.950000000000003</v>
      </c>
      <c r="E38" s="8">
        <f>SUM(E33:E37)</f>
        <v>37.9</v>
      </c>
      <c r="F38" s="8">
        <f>SUM(F33:F37)</f>
        <v>101.20000000000002</v>
      </c>
      <c r="G38" s="8">
        <f>SUM(G33:G37)</f>
        <v>774.4</v>
      </c>
      <c r="H38" s="8">
        <f>SUM(H33:H37)</f>
        <v>64.6</v>
      </c>
      <c r="I38" s="4"/>
    </row>
    <row r="39" spans="1:9" ht="12.75">
      <c r="A39" s="1"/>
      <c r="B39" s="3"/>
      <c r="C39" s="6"/>
      <c r="D39" s="5"/>
      <c r="E39" s="5"/>
      <c r="F39" s="5"/>
      <c r="G39" s="5"/>
      <c r="H39" s="5"/>
      <c r="I39" s="4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2.75">
      <c r="A41" s="11" t="s">
        <v>51</v>
      </c>
      <c r="B41" s="2" t="s">
        <v>78</v>
      </c>
      <c r="C41" s="2">
        <v>200</v>
      </c>
      <c r="D41" s="2">
        <v>6</v>
      </c>
      <c r="E41" s="2">
        <v>2</v>
      </c>
      <c r="F41" s="2">
        <v>8.4</v>
      </c>
      <c r="G41" s="2">
        <v>80</v>
      </c>
      <c r="H41" s="2">
        <v>1</v>
      </c>
      <c r="I41" s="4" t="s">
        <v>79</v>
      </c>
    </row>
    <row r="42" spans="1:9" ht="12.75">
      <c r="A42" s="1"/>
      <c r="B42" s="3" t="s">
        <v>11</v>
      </c>
      <c r="C42" s="1"/>
      <c r="D42" s="11">
        <f>SUM(D41)</f>
        <v>6</v>
      </c>
      <c r="E42" s="11">
        <f>SUM(E41)</f>
        <v>2</v>
      </c>
      <c r="F42" s="11">
        <f>SUM(F41)</f>
        <v>8.4</v>
      </c>
      <c r="G42" s="11">
        <f>SUM(G41)</f>
        <v>80</v>
      </c>
      <c r="H42" s="11">
        <f>SUM(H41)</f>
        <v>1</v>
      </c>
      <c r="I42" s="1"/>
    </row>
    <row r="43" spans="1:9" ht="12.75">
      <c r="A43" s="1"/>
      <c r="B43" s="3" t="s">
        <v>55</v>
      </c>
      <c r="C43" s="1"/>
      <c r="D43" s="8">
        <f>D15+D23+D30+D38+D42</f>
        <v>110.35000000000001</v>
      </c>
      <c r="E43" s="8">
        <f>E15+E23+E30+E38+E42</f>
        <v>120.6</v>
      </c>
      <c r="F43" s="8">
        <f>F15+F23+F30+F38+F42</f>
        <v>375.29999999999995</v>
      </c>
      <c r="G43" s="8">
        <f>G15+G23+G30+G38+G42</f>
        <v>2842.2000000000003</v>
      </c>
      <c r="H43" s="8">
        <f>H15+H23+H30+H38+H42</f>
        <v>151.7</v>
      </c>
      <c r="I43" s="1"/>
    </row>
    <row r="44" spans="1:9" ht="5.25" customHeight="1">
      <c r="A44" s="1"/>
      <c r="B44" s="1"/>
      <c r="C44" s="1"/>
      <c r="D44" s="1"/>
      <c r="E44" s="1"/>
      <c r="F44" s="1"/>
      <c r="G44" s="1"/>
      <c r="H44" s="1"/>
      <c r="I44" s="1"/>
    </row>
  </sheetData>
  <sheetProtection/>
  <printOptions/>
  <pageMargins left="0.75" right="0.75" top="1" bottom="1" header="0.5" footer="0.5"/>
  <pageSetup fitToWidth="0" fitToHeight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46"/>
  <sheetViews>
    <sheetView zoomScalePageLayoutView="0" workbookViewId="0" topLeftCell="A4">
      <selection activeCell="B38" sqref="B38:I38"/>
    </sheetView>
  </sheetViews>
  <sheetFormatPr defaultColWidth="9.00390625" defaultRowHeight="12.75"/>
  <cols>
    <col min="1" max="1" width="13.125" style="0" customWidth="1"/>
    <col min="2" max="2" width="38.25390625" style="0" customWidth="1"/>
    <col min="3" max="3" width="14.75390625" style="0" customWidth="1"/>
    <col min="6" max="6" width="8.75390625" style="0" customWidth="1"/>
    <col min="7" max="7" width="16.375" style="0" customWidth="1"/>
    <col min="8" max="8" width="14.625" style="0" customWidth="1"/>
    <col min="9" max="9" width="16.875" style="0" customWidth="1"/>
    <col min="10" max="10" width="11.25390625" style="0" customWidth="1"/>
  </cols>
  <sheetData>
    <row r="6" spans="1:9" ht="25.5">
      <c r="A6" s="9" t="s">
        <v>0</v>
      </c>
      <c r="B6" s="15" t="s">
        <v>1</v>
      </c>
      <c r="C6" s="9" t="s">
        <v>2</v>
      </c>
      <c r="D6" s="9" t="s">
        <v>54</v>
      </c>
      <c r="E6" s="9"/>
      <c r="F6" s="9"/>
      <c r="G6" s="12" t="s">
        <v>4</v>
      </c>
      <c r="H6" s="9" t="s">
        <v>5</v>
      </c>
      <c r="I6" s="9" t="s">
        <v>6</v>
      </c>
    </row>
    <row r="7" spans="1:9" ht="12.75">
      <c r="A7" s="1"/>
      <c r="B7" s="1"/>
      <c r="C7" s="1"/>
      <c r="D7" s="14" t="s">
        <v>7</v>
      </c>
      <c r="E7" s="14" t="s">
        <v>8</v>
      </c>
      <c r="F7" s="14" t="s">
        <v>9</v>
      </c>
      <c r="G7" s="1"/>
      <c r="H7" s="1"/>
      <c r="I7" s="1"/>
    </row>
    <row r="8" spans="1:9" ht="12.75">
      <c r="A8" s="11" t="s">
        <v>144</v>
      </c>
      <c r="B8" s="1"/>
      <c r="C8" s="1"/>
      <c r="D8" s="1"/>
      <c r="E8" s="1"/>
      <c r="F8" s="1"/>
      <c r="G8" s="1"/>
      <c r="H8" s="1"/>
      <c r="I8" s="1"/>
    </row>
    <row r="9" spans="1:9" ht="12.75">
      <c r="A9" s="11" t="s">
        <v>10</v>
      </c>
      <c r="B9" s="2"/>
      <c r="C9" s="6"/>
      <c r="D9" s="5"/>
      <c r="E9" s="5"/>
      <c r="F9" s="5"/>
      <c r="G9" s="5"/>
      <c r="H9" s="5"/>
      <c r="I9" s="6"/>
    </row>
    <row r="10" spans="1:9" ht="12.75">
      <c r="A10" s="11"/>
      <c r="B10" s="2" t="s">
        <v>145</v>
      </c>
      <c r="C10" s="6">
        <v>220</v>
      </c>
      <c r="D10" s="5">
        <v>6.7</v>
      </c>
      <c r="E10" s="5">
        <v>8.8</v>
      </c>
      <c r="F10" s="5">
        <v>28.3</v>
      </c>
      <c r="G10" s="5">
        <v>255.4</v>
      </c>
      <c r="H10" s="5">
        <v>0.9</v>
      </c>
      <c r="I10" s="6" t="s">
        <v>146</v>
      </c>
    </row>
    <row r="11" spans="1:9" ht="12.75">
      <c r="A11" s="11"/>
      <c r="B11" s="2" t="s">
        <v>16</v>
      </c>
      <c r="C11" s="6">
        <v>10</v>
      </c>
      <c r="D11" s="5">
        <v>0.1</v>
      </c>
      <c r="E11" s="5">
        <v>8.3</v>
      </c>
      <c r="F11" s="5">
        <v>0.1</v>
      </c>
      <c r="G11" s="5">
        <v>75</v>
      </c>
      <c r="H11" s="5">
        <v>0</v>
      </c>
      <c r="I11" s="6" t="s">
        <v>17</v>
      </c>
    </row>
    <row r="12" spans="1:9" ht="12.75">
      <c r="A12" s="11"/>
      <c r="B12" s="2" t="s">
        <v>105</v>
      </c>
      <c r="C12" s="6">
        <v>25</v>
      </c>
      <c r="D12" s="5">
        <v>6.9</v>
      </c>
      <c r="E12" s="5">
        <v>8.9</v>
      </c>
      <c r="F12" s="5">
        <v>0</v>
      </c>
      <c r="G12" s="5">
        <v>108.7</v>
      </c>
      <c r="H12" s="5">
        <v>0</v>
      </c>
      <c r="I12" s="6" t="s">
        <v>58</v>
      </c>
    </row>
    <row r="13" spans="1:9" ht="12.75">
      <c r="A13" s="11"/>
      <c r="B13" s="2" t="s">
        <v>49</v>
      </c>
      <c r="C13" s="6">
        <v>200</v>
      </c>
      <c r="D13" s="5">
        <v>0</v>
      </c>
      <c r="E13" s="5">
        <v>0</v>
      </c>
      <c r="F13" s="5">
        <v>14.6</v>
      </c>
      <c r="G13" s="5">
        <v>58.1</v>
      </c>
      <c r="H13" s="5">
        <v>0</v>
      </c>
      <c r="I13" s="6" t="s">
        <v>77</v>
      </c>
    </row>
    <row r="14" spans="1:9" ht="12.75">
      <c r="A14" s="11"/>
      <c r="B14" s="2" t="s">
        <v>23</v>
      </c>
      <c r="C14" s="6">
        <v>75</v>
      </c>
      <c r="D14" s="5">
        <v>5.6</v>
      </c>
      <c r="E14" s="5">
        <v>2.2</v>
      </c>
      <c r="F14" s="5">
        <v>38.6</v>
      </c>
      <c r="G14" s="5">
        <v>196.5</v>
      </c>
      <c r="H14" s="5">
        <v>0</v>
      </c>
      <c r="I14" s="6" t="s">
        <v>24</v>
      </c>
    </row>
    <row r="15" spans="1:9" ht="12.75">
      <c r="A15" s="11"/>
      <c r="B15" s="3" t="s">
        <v>11</v>
      </c>
      <c r="C15" s="6"/>
      <c r="D15" s="8">
        <f>SUM(D9:D14)</f>
        <v>19.299999999999997</v>
      </c>
      <c r="E15" s="8">
        <f>SUM(E9:E14)</f>
        <v>28.2</v>
      </c>
      <c r="F15" s="8">
        <f>SUM(F9:F14)</f>
        <v>81.6</v>
      </c>
      <c r="G15" s="8">
        <f>SUM(G9:G14)</f>
        <v>693.7</v>
      </c>
      <c r="H15" s="8">
        <f>SUM(H9:H14)</f>
        <v>0.9</v>
      </c>
      <c r="I15" s="6"/>
    </row>
    <row r="16" spans="1:9" ht="12.75">
      <c r="A16" s="11"/>
      <c r="B16" s="2"/>
      <c r="C16" s="6"/>
      <c r="D16" s="5"/>
      <c r="E16" s="5"/>
      <c r="F16" s="5"/>
      <c r="G16" s="5"/>
      <c r="H16" s="5"/>
      <c r="I16" s="6"/>
    </row>
    <row r="17" spans="1:9" ht="12.75">
      <c r="A17" s="11" t="s">
        <v>12</v>
      </c>
      <c r="B17" s="2"/>
      <c r="C17" s="6"/>
      <c r="D17" s="5"/>
      <c r="E17" s="5"/>
      <c r="F17" s="5"/>
      <c r="G17" s="5"/>
      <c r="H17" s="5"/>
      <c r="I17" s="6"/>
    </row>
    <row r="18" spans="1:9" ht="12.75">
      <c r="A18" s="11"/>
      <c r="B18" s="7" t="s">
        <v>147</v>
      </c>
      <c r="C18" s="6">
        <v>70</v>
      </c>
      <c r="D18" s="5">
        <v>0.8</v>
      </c>
      <c r="E18" s="5">
        <v>3.5</v>
      </c>
      <c r="F18" s="5">
        <v>2.5</v>
      </c>
      <c r="G18" s="5">
        <v>47</v>
      </c>
      <c r="H18" s="5">
        <v>41</v>
      </c>
      <c r="I18" s="6" t="s">
        <v>148</v>
      </c>
    </row>
    <row r="19" spans="1:9" ht="12.75">
      <c r="A19" s="11"/>
      <c r="B19" s="7" t="s">
        <v>370</v>
      </c>
      <c r="C19" s="6">
        <v>250</v>
      </c>
      <c r="D19" s="5">
        <v>6.1</v>
      </c>
      <c r="E19" s="5">
        <v>8</v>
      </c>
      <c r="F19" s="5">
        <v>16.8</v>
      </c>
      <c r="G19" s="5">
        <v>166</v>
      </c>
      <c r="H19" s="5">
        <v>10</v>
      </c>
      <c r="I19" s="6" t="s">
        <v>149</v>
      </c>
    </row>
    <row r="20" spans="1:9" ht="15" customHeight="1">
      <c r="A20" s="11"/>
      <c r="B20" s="2" t="s">
        <v>150</v>
      </c>
      <c r="C20" s="6">
        <v>110</v>
      </c>
      <c r="D20" s="5">
        <v>15.7</v>
      </c>
      <c r="E20" s="5">
        <v>12</v>
      </c>
      <c r="F20" s="5">
        <v>14.4</v>
      </c>
      <c r="G20" s="5">
        <v>228.5</v>
      </c>
      <c r="H20" s="5">
        <v>14</v>
      </c>
      <c r="I20" s="6" t="s">
        <v>151</v>
      </c>
    </row>
    <row r="21" spans="1:9" ht="15" customHeight="1">
      <c r="A21" s="11"/>
      <c r="B21" s="2" t="s">
        <v>152</v>
      </c>
      <c r="C21" s="6">
        <v>30</v>
      </c>
      <c r="D21" s="5">
        <v>1</v>
      </c>
      <c r="E21" s="5">
        <v>3.1</v>
      </c>
      <c r="F21" s="5">
        <v>3.3</v>
      </c>
      <c r="G21" s="5">
        <v>45</v>
      </c>
      <c r="H21" s="5">
        <v>0</v>
      </c>
      <c r="I21" s="6" t="s">
        <v>153</v>
      </c>
    </row>
    <row r="22" spans="1:9" ht="12.75">
      <c r="A22" s="11"/>
      <c r="B22" s="2" t="s">
        <v>154</v>
      </c>
      <c r="C22" s="6">
        <v>150</v>
      </c>
      <c r="D22" s="5">
        <v>3.8</v>
      </c>
      <c r="E22" s="5">
        <v>5.8</v>
      </c>
      <c r="F22" s="5">
        <v>25</v>
      </c>
      <c r="G22" s="5">
        <v>152</v>
      </c>
      <c r="H22" s="5">
        <v>11.3</v>
      </c>
      <c r="I22" s="6" t="s">
        <v>155</v>
      </c>
    </row>
    <row r="23" spans="1:9" ht="12.75">
      <c r="A23" s="11"/>
      <c r="B23" s="2" t="s">
        <v>371</v>
      </c>
      <c r="C23" s="6">
        <v>200</v>
      </c>
      <c r="D23" s="5">
        <v>0.2</v>
      </c>
      <c r="E23" s="5">
        <v>0</v>
      </c>
      <c r="F23" s="5">
        <v>27.9</v>
      </c>
      <c r="G23" s="5">
        <v>115</v>
      </c>
      <c r="H23" s="5">
        <v>2</v>
      </c>
      <c r="I23" s="6" t="s">
        <v>156</v>
      </c>
    </row>
    <row r="24" spans="1:9" ht="12.75">
      <c r="A24" s="11"/>
      <c r="B24" s="2" t="s">
        <v>33</v>
      </c>
      <c r="C24" s="6">
        <v>80</v>
      </c>
      <c r="D24" s="5">
        <v>5.3</v>
      </c>
      <c r="E24" s="5">
        <v>0.7</v>
      </c>
      <c r="F24" s="5">
        <v>33.9</v>
      </c>
      <c r="G24" s="5">
        <v>163.2</v>
      </c>
      <c r="H24" s="5">
        <v>0</v>
      </c>
      <c r="I24" s="6" t="s">
        <v>34</v>
      </c>
    </row>
    <row r="25" spans="1:9" ht="12.75">
      <c r="A25" s="11"/>
      <c r="B25" s="3" t="s">
        <v>11</v>
      </c>
      <c r="C25" s="6"/>
      <c r="D25" s="8">
        <f>SUM(D18:D24)</f>
        <v>32.9</v>
      </c>
      <c r="E25" s="8">
        <f>SUM(E18:E24)</f>
        <v>33.1</v>
      </c>
      <c r="F25" s="8">
        <f>SUM(F18:F24)</f>
        <v>123.80000000000001</v>
      </c>
      <c r="G25" s="8">
        <f>SUM(G18:G24)</f>
        <v>916.7</v>
      </c>
      <c r="H25" s="8">
        <f>SUM(H18:H24)</f>
        <v>78.3</v>
      </c>
      <c r="I25" s="6"/>
    </row>
    <row r="26" spans="1:9" ht="12.75">
      <c r="A26" s="11"/>
      <c r="B26" s="3"/>
      <c r="C26" s="6"/>
      <c r="D26" s="8"/>
      <c r="E26" s="8"/>
      <c r="F26" s="8"/>
      <c r="G26" s="8"/>
      <c r="H26" s="8"/>
      <c r="I26" s="6"/>
    </row>
    <row r="27" spans="1:9" ht="12.75">
      <c r="A27" s="11"/>
      <c r="B27" s="3"/>
      <c r="C27" s="6"/>
      <c r="D27" s="8"/>
      <c r="E27" s="8"/>
      <c r="F27" s="8"/>
      <c r="G27" s="8"/>
      <c r="H27" s="8"/>
      <c r="I27" s="6"/>
    </row>
    <row r="28" spans="1:9" ht="12.75">
      <c r="A28" s="11" t="s">
        <v>13</v>
      </c>
      <c r="B28" s="7" t="s">
        <v>157</v>
      </c>
      <c r="C28" s="6">
        <v>200</v>
      </c>
      <c r="D28" s="5">
        <v>4</v>
      </c>
      <c r="E28" s="5">
        <v>3</v>
      </c>
      <c r="F28" s="5">
        <v>6</v>
      </c>
      <c r="G28" s="5">
        <v>96</v>
      </c>
      <c r="H28" s="5">
        <v>1.4</v>
      </c>
      <c r="I28" s="6" t="s">
        <v>24</v>
      </c>
    </row>
    <row r="29" spans="1:9" ht="12.75">
      <c r="A29" s="11"/>
      <c r="B29" s="13" t="s">
        <v>158</v>
      </c>
      <c r="C29" s="6">
        <v>30</v>
      </c>
      <c r="D29" s="5">
        <v>3.5</v>
      </c>
      <c r="E29" s="5">
        <v>2.8</v>
      </c>
      <c r="F29" s="5">
        <v>45</v>
      </c>
      <c r="G29" s="5">
        <v>219.6</v>
      </c>
      <c r="H29" s="5">
        <v>0</v>
      </c>
      <c r="I29" s="6" t="s">
        <v>24</v>
      </c>
    </row>
    <row r="30" spans="1:9" ht="12.75">
      <c r="A30" s="11"/>
      <c r="B30" s="13" t="s">
        <v>71</v>
      </c>
      <c r="C30" s="6">
        <v>200</v>
      </c>
      <c r="D30" s="5">
        <v>3</v>
      </c>
      <c r="E30" s="5">
        <v>1</v>
      </c>
      <c r="F30" s="5">
        <v>42</v>
      </c>
      <c r="G30" s="5">
        <v>192</v>
      </c>
      <c r="H30" s="5">
        <v>20</v>
      </c>
      <c r="I30" s="6" t="s">
        <v>24</v>
      </c>
    </row>
    <row r="31" spans="1:9" ht="12.75">
      <c r="A31" s="11"/>
      <c r="B31" s="3" t="s">
        <v>11</v>
      </c>
      <c r="C31" s="6"/>
      <c r="D31" s="8">
        <f>SUM(D28:D30)</f>
        <v>10.5</v>
      </c>
      <c r="E31" s="8">
        <f>SUM(E28:E30)</f>
        <v>6.8</v>
      </c>
      <c r="F31" s="8">
        <f>SUM(F28:F30)</f>
        <v>93</v>
      </c>
      <c r="G31" s="8">
        <f>SUM(G28:G30)</f>
        <v>507.6</v>
      </c>
      <c r="H31" s="8">
        <f>SUM(H28:H30)</f>
        <v>21.4</v>
      </c>
      <c r="I31" s="6"/>
    </row>
    <row r="32" spans="1:9" ht="12.75">
      <c r="A32" s="11"/>
      <c r="B32" s="3"/>
      <c r="C32" s="6"/>
      <c r="D32" s="8"/>
      <c r="E32" s="8"/>
      <c r="F32" s="8"/>
      <c r="G32" s="8"/>
      <c r="H32" s="8"/>
      <c r="I32" s="6"/>
    </row>
    <row r="33" spans="1:9" ht="12.75">
      <c r="A33" s="11"/>
      <c r="B33" s="3"/>
      <c r="C33" s="6"/>
      <c r="D33" s="8"/>
      <c r="E33" s="8"/>
      <c r="F33" s="8"/>
      <c r="G33" s="8"/>
      <c r="H33" s="8"/>
      <c r="I33" s="6"/>
    </row>
    <row r="34" spans="1:9" ht="12.75">
      <c r="A34" s="11" t="s">
        <v>14</v>
      </c>
      <c r="B34" s="2"/>
      <c r="C34" s="6"/>
      <c r="D34" s="5"/>
      <c r="E34" s="5"/>
      <c r="F34" s="5"/>
      <c r="G34" s="5"/>
      <c r="H34" s="5"/>
      <c r="I34" s="6"/>
    </row>
    <row r="35" spans="1:9" ht="12.75" customHeight="1">
      <c r="A35" s="1"/>
      <c r="B35" s="7" t="s">
        <v>159</v>
      </c>
      <c r="C35" s="16" t="s">
        <v>324</v>
      </c>
      <c r="D35" s="5">
        <v>1.1</v>
      </c>
      <c r="E35" s="5">
        <v>2.4</v>
      </c>
      <c r="F35" s="5">
        <v>2.5</v>
      </c>
      <c r="G35" s="5">
        <v>35</v>
      </c>
      <c r="H35" s="5">
        <v>4.8</v>
      </c>
      <c r="I35" s="6" t="s">
        <v>160</v>
      </c>
    </row>
    <row r="36" spans="1:9" ht="12.75">
      <c r="A36" s="1"/>
      <c r="B36" s="7" t="s">
        <v>128</v>
      </c>
      <c r="C36" s="6">
        <v>100</v>
      </c>
      <c r="D36" s="5">
        <v>11.2</v>
      </c>
      <c r="E36" s="5">
        <v>24.4</v>
      </c>
      <c r="F36" s="5">
        <v>0.4</v>
      </c>
      <c r="G36" s="5">
        <v>267</v>
      </c>
      <c r="H36" s="5">
        <v>0</v>
      </c>
      <c r="I36" s="6" t="s">
        <v>129</v>
      </c>
    </row>
    <row r="37" spans="1:9" ht="12.75">
      <c r="A37" s="1"/>
      <c r="B37" s="2" t="s">
        <v>347</v>
      </c>
      <c r="C37" s="6">
        <v>200</v>
      </c>
      <c r="D37" s="5">
        <v>8.5</v>
      </c>
      <c r="E37" s="5">
        <v>10.3</v>
      </c>
      <c r="F37" s="5">
        <v>38.3</v>
      </c>
      <c r="G37" s="5">
        <v>278.7</v>
      </c>
      <c r="H37" s="5">
        <v>0</v>
      </c>
      <c r="I37" s="6" t="s">
        <v>30</v>
      </c>
    </row>
    <row r="38" spans="1:9" ht="12.75">
      <c r="A38" s="1"/>
      <c r="B38" s="2" t="s">
        <v>49</v>
      </c>
      <c r="C38" s="6">
        <v>200</v>
      </c>
      <c r="D38" s="5">
        <v>0.3</v>
      </c>
      <c r="E38" s="5">
        <v>0.1</v>
      </c>
      <c r="F38" s="5">
        <v>15.2</v>
      </c>
      <c r="G38" s="5">
        <v>62</v>
      </c>
      <c r="H38" s="5">
        <v>3</v>
      </c>
      <c r="I38" s="4" t="s">
        <v>50</v>
      </c>
    </row>
    <row r="39" spans="1:9" ht="12.75">
      <c r="A39" s="11"/>
      <c r="B39" s="2" t="s">
        <v>23</v>
      </c>
      <c r="C39" s="6">
        <v>75</v>
      </c>
      <c r="D39" s="5">
        <v>5.6</v>
      </c>
      <c r="E39" s="5">
        <v>2.2</v>
      </c>
      <c r="F39" s="5">
        <v>38.6</v>
      </c>
      <c r="G39" s="5">
        <v>196.5</v>
      </c>
      <c r="H39" s="5">
        <v>0</v>
      </c>
      <c r="I39" s="6" t="s">
        <v>24</v>
      </c>
    </row>
    <row r="40" spans="1:9" ht="12.75">
      <c r="A40" s="1"/>
      <c r="B40" s="3" t="s">
        <v>11</v>
      </c>
      <c r="C40" s="6"/>
      <c r="D40" s="8">
        <f>SUM(D35:D39)</f>
        <v>26.699999999999996</v>
      </c>
      <c r="E40" s="8">
        <f>SUM(E35:E39)</f>
        <v>39.4</v>
      </c>
      <c r="F40" s="8">
        <f>SUM(F35:F39)</f>
        <v>95</v>
      </c>
      <c r="G40" s="8">
        <f>SUM(G35:G39)</f>
        <v>839.2</v>
      </c>
      <c r="H40" s="8">
        <f>SUM(H35:H39)</f>
        <v>7.8</v>
      </c>
      <c r="I40" s="4"/>
    </row>
    <row r="41" spans="1:9" ht="12.75">
      <c r="A41" s="1"/>
      <c r="B41" s="3"/>
      <c r="C41" s="6"/>
      <c r="D41" s="5"/>
      <c r="E41" s="5"/>
      <c r="F41" s="5"/>
      <c r="G41" s="5"/>
      <c r="H41" s="5"/>
      <c r="I41" s="4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1" t="s">
        <v>51</v>
      </c>
      <c r="B43" s="2" t="s">
        <v>78</v>
      </c>
      <c r="C43" s="2">
        <v>200</v>
      </c>
      <c r="D43" s="2">
        <v>6</v>
      </c>
      <c r="E43" s="2">
        <v>2</v>
      </c>
      <c r="F43" s="2">
        <v>8.4</v>
      </c>
      <c r="G43" s="2">
        <v>80</v>
      </c>
      <c r="H43" s="2">
        <v>1</v>
      </c>
      <c r="I43" s="4" t="s">
        <v>79</v>
      </c>
    </row>
    <row r="44" spans="1:9" ht="12.75">
      <c r="A44" s="1"/>
      <c r="B44" s="3" t="s">
        <v>11</v>
      </c>
      <c r="C44" s="1"/>
      <c r="D44" s="11">
        <f>SUM(D43)</f>
        <v>6</v>
      </c>
      <c r="E44" s="11">
        <f>SUM(E43)</f>
        <v>2</v>
      </c>
      <c r="F44" s="11">
        <f>SUM(F43)</f>
        <v>8.4</v>
      </c>
      <c r="G44" s="11">
        <f>SUM(G43)</f>
        <v>80</v>
      </c>
      <c r="H44" s="11">
        <f>SUM(H43)</f>
        <v>1</v>
      </c>
      <c r="I44" s="1"/>
    </row>
    <row r="45" spans="1:9" ht="12.75">
      <c r="A45" s="1"/>
      <c r="B45" s="3" t="s">
        <v>161</v>
      </c>
      <c r="C45" s="1"/>
      <c r="D45" s="8">
        <f>D15+D25+D31+D40+D44</f>
        <v>95.39999999999999</v>
      </c>
      <c r="E45" s="8">
        <f>E15+E25+E31+E40+E44</f>
        <v>109.5</v>
      </c>
      <c r="F45" s="8">
        <f>F15+F25+F31+F40+F44</f>
        <v>401.79999999999995</v>
      </c>
      <c r="G45" s="8">
        <f>G15+G25+G31+G40+G44</f>
        <v>3037.2</v>
      </c>
      <c r="H45" s="8">
        <f>H15+H25+H31+H40+H44</f>
        <v>109.39999999999999</v>
      </c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</sheetData>
  <sheetProtection/>
  <printOptions/>
  <pageMargins left="0.75" right="0.75" top="1" bottom="1" header="0.5" footer="0.5"/>
  <pageSetup fitToWidth="0" fitToHeight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46"/>
  <sheetViews>
    <sheetView zoomScalePageLayoutView="0" workbookViewId="0" topLeftCell="A7">
      <selection activeCell="B29" sqref="B29"/>
    </sheetView>
  </sheetViews>
  <sheetFormatPr defaultColWidth="9.00390625" defaultRowHeight="12.75"/>
  <cols>
    <col min="1" max="1" width="12.875" style="0" customWidth="1"/>
    <col min="2" max="2" width="33.00390625" style="0" customWidth="1"/>
    <col min="3" max="3" width="14.25390625" style="0" customWidth="1"/>
    <col min="7" max="7" width="16.75390625" style="0" customWidth="1"/>
    <col min="8" max="8" width="14.875" style="0" customWidth="1"/>
    <col min="9" max="9" width="16.75390625" style="0" customWidth="1"/>
  </cols>
  <sheetData>
    <row r="6" spans="1:9" ht="25.5">
      <c r="A6" s="9" t="s">
        <v>0</v>
      </c>
      <c r="B6" s="15" t="s">
        <v>1</v>
      </c>
      <c r="C6" s="9" t="s">
        <v>2</v>
      </c>
      <c r="D6" s="9" t="s">
        <v>54</v>
      </c>
      <c r="E6" s="9"/>
      <c r="F6" s="9"/>
      <c r="G6" s="12" t="s">
        <v>4</v>
      </c>
      <c r="H6" s="9" t="s">
        <v>5</v>
      </c>
      <c r="I6" s="9" t="s">
        <v>6</v>
      </c>
    </row>
    <row r="7" spans="1:9" ht="12.75">
      <c r="A7" s="1"/>
      <c r="B7" s="1"/>
      <c r="C7" s="1"/>
      <c r="D7" s="14" t="s">
        <v>7</v>
      </c>
      <c r="E7" s="14" t="s">
        <v>8</v>
      </c>
      <c r="F7" s="14" t="s">
        <v>9</v>
      </c>
      <c r="G7" s="1"/>
      <c r="H7" s="1"/>
      <c r="I7" s="1"/>
    </row>
    <row r="8" spans="1:9" ht="12.75">
      <c r="A8" s="11" t="s">
        <v>123</v>
      </c>
      <c r="B8" s="1"/>
      <c r="C8" s="1"/>
      <c r="D8" s="1"/>
      <c r="E8" s="1"/>
      <c r="F8" s="1"/>
      <c r="G8" s="1"/>
      <c r="H8" s="1"/>
      <c r="I8" s="1"/>
    </row>
    <row r="9" spans="1:9" ht="12.75">
      <c r="A9" s="11" t="s">
        <v>10</v>
      </c>
      <c r="B9" s="2"/>
      <c r="C9" s="6"/>
      <c r="D9" s="5"/>
      <c r="E9" s="5"/>
      <c r="F9" s="5"/>
      <c r="G9" s="5"/>
      <c r="H9" s="5"/>
      <c r="I9" s="6"/>
    </row>
    <row r="10" spans="1:9" ht="12.75">
      <c r="A10" s="11"/>
      <c r="B10" s="2" t="s">
        <v>128</v>
      </c>
      <c r="C10" s="6">
        <v>70</v>
      </c>
      <c r="D10" s="5">
        <v>4.9</v>
      </c>
      <c r="E10" s="5">
        <v>11</v>
      </c>
      <c r="F10" s="5">
        <v>0.2</v>
      </c>
      <c r="G10" s="5">
        <v>116</v>
      </c>
      <c r="H10" s="5">
        <v>0</v>
      </c>
      <c r="I10" s="6" t="s">
        <v>129</v>
      </c>
    </row>
    <row r="11" spans="1:9" ht="12.75">
      <c r="A11" s="11"/>
      <c r="B11" s="2" t="s">
        <v>130</v>
      </c>
      <c r="C11" s="6">
        <v>150</v>
      </c>
      <c r="D11" s="5">
        <v>3.6</v>
      </c>
      <c r="E11" s="5">
        <v>4.3</v>
      </c>
      <c r="F11" s="5">
        <v>15.4</v>
      </c>
      <c r="G11" s="5">
        <v>117</v>
      </c>
      <c r="H11" s="5">
        <v>31.8</v>
      </c>
      <c r="I11" s="6" t="s">
        <v>131</v>
      </c>
    </row>
    <row r="12" spans="1:9" ht="12.75">
      <c r="A12" s="11"/>
      <c r="B12" s="2" t="s">
        <v>16</v>
      </c>
      <c r="C12" s="6">
        <v>10</v>
      </c>
      <c r="D12" s="5">
        <v>0.1</v>
      </c>
      <c r="E12" s="5">
        <v>8.3</v>
      </c>
      <c r="F12" s="5">
        <v>0.1</v>
      </c>
      <c r="G12" s="5">
        <v>75</v>
      </c>
      <c r="H12" s="5">
        <v>0</v>
      </c>
      <c r="I12" s="6" t="s">
        <v>17</v>
      </c>
    </row>
    <row r="13" spans="1:9" ht="12.75">
      <c r="A13" s="11"/>
      <c r="B13" s="2" t="s">
        <v>125</v>
      </c>
      <c r="C13" s="6" t="s">
        <v>126</v>
      </c>
      <c r="D13" s="5">
        <v>5.1</v>
      </c>
      <c r="E13" s="5">
        <v>4.6</v>
      </c>
      <c r="F13" s="5">
        <v>0.3</v>
      </c>
      <c r="G13" s="5">
        <v>63</v>
      </c>
      <c r="H13" s="5">
        <v>0</v>
      </c>
      <c r="I13" s="6" t="s">
        <v>127</v>
      </c>
    </row>
    <row r="14" spans="1:9" ht="12.75">
      <c r="A14" s="11"/>
      <c r="B14" s="2" t="s">
        <v>60</v>
      </c>
      <c r="C14" s="6">
        <v>200</v>
      </c>
      <c r="D14" s="5">
        <v>1.5</v>
      </c>
      <c r="E14" s="5">
        <v>1.3</v>
      </c>
      <c r="F14" s="5">
        <v>22.4</v>
      </c>
      <c r="G14" s="5">
        <v>107</v>
      </c>
      <c r="H14" s="5">
        <v>1</v>
      </c>
      <c r="I14" s="6" t="s">
        <v>24</v>
      </c>
    </row>
    <row r="15" spans="1:9" ht="12.75">
      <c r="A15" s="11"/>
      <c r="B15" s="2" t="s">
        <v>23</v>
      </c>
      <c r="C15" s="6">
        <v>75</v>
      </c>
      <c r="D15" s="5">
        <v>5.6</v>
      </c>
      <c r="E15" s="5">
        <v>2.2</v>
      </c>
      <c r="F15" s="5">
        <v>38.6</v>
      </c>
      <c r="G15" s="5">
        <v>196.5</v>
      </c>
      <c r="H15" s="5">
        <v>0</v>
      </c>
      <c r="I15" s="6" t="s">
        <v>24</v>
      </c>
    </row>
    <row r="16" spans="1:9" ht="12.75">
      <c r="A16" s="11"/>
      <c r="B16" s="3" t="s">
        <v>11</v>
      </c>
      <c r="C16" s="6"/>
      <c r="D16" s="8">
        <f>SUM(D9:D15)</f>
        <v>20.799999999999997</v>
      </c>
      <c r="E16" s="8">
        <f>SUM(E9:E15)</f>
        <v>31.700000000000003</v>
      </c>
      <c r="F16" s="8">
        <f>SUM(F9:F15)</f>
        <v>77</v>
      </c>
      <c r="G16" s="8">
        <f>SUM(G9:G15)</f>
        <v>674.5</v>
      </c>
      <c r="H16" s="8">
        <f>SUM(H9:H15)</f>
        <v>32.8</v>
      </c>
      <c r="I16" s="6"/>
    </row>
    <row r="17" spans="1:9" ht="12.75">
      <c r="A17" s="11"/>
      <c r="B17" s="2"/>
      <c r="C17" s="6"/>
      <c r="D17" s="5"/>
      <c r="E17" s="5"/>
      <c r="F17" s="5"/>
      <c r="G17" s="5"/>
      <c r="H17" s="5"/>
      <c r="I17" s="6"/>
    </row>
    <row r="18" spans="1:9" ht="12.75">
      <c r="A18" s="11" t="s">
        <v>12</v>
      </c>
      <c r="B18" s="2"/>
      <c r="C18" s="6"/>
      <c r="D18" s="5"/>
      <c r="E18" s="5"/>
      <c r="F18" s="5"/>
      <c r="G18" s="5"/>
      <c r="H18" s="5"/>
      <c r="I18" s="6"/>
    </row>
    <row r="19" spans="1:9" ht="12.75">
      <c r="A19" s="11"/>
      <c r="B19" s="13" t="s">
        <v>132</v>
      </c>
      <c r="C19" s="6">
        <v>70</v>
      </c>
      <c r="D19" s="5">
        <v>0.6</v>
      </c>
      <c r="E19" s="5">
        <v>5</v>
      </c>
      <c r="F19" s="5">
        <v>2.03</v>
      </c>
      <c r="G19" s="5">
        <v>54</v>
      </c>
      <c r="H19" s="5">
        <v>0</v>
      </c>
      <c r="I19" s="6" t="s">
        <v>133</v>
      </c>
    </row>
    <row r="20" spans="1:9" ht="12.75">
      <c r="A20" s="11"/>
      <c r="B20" s="26" t="s">
        <v>372</v>
      </c>
      <c r="C20" s="6" t="s">
        <v>373</v>
      </c>
      <c r="D20" s="5">
        <v>2.6</v>
      </c>
      <c r="E20" s="5">
        <v>3.4</v>
      </c>
      <c r="F20" s="5">
        <v>23.3</v>
      </c>
      <c r="G20" s="5">
        <v>136</v>
      </c>
      <c r="H20" s="5">
        <v>11.6</v>
      </c>
      <c r="I20" s="6" t="s">
        <v>134</v>
      </c>
    </row>
    <row r="21" spans="1:9" ht="12.75">
      <c r="A21" s="11"/>
      <c r="B21" s="2" t="s">
        <v>135</v>
      </c>
      <c r="C21" s="6" t="s">
        <v>323</v>
      </c>
      <c r="D21" s="5">
        <v>13.1</v>
      </c>
      <c r="E21" s="5">
        <v>9.7</v>
      </c>
      <c r="F21" s="5">
        <v>3.05</v>
      </c>
      <c r="G21" s="5">
        <v>152.3</v>
      </c>
      <c r="H21" s="5">
        <v>7.6</v>
      </c>
      <c r="I21" s="6" t="s">
        <v>136</v>
      </c>
    </row>
    <row r="22" spans="1:9" ht="12.75">
      <c r="A22" s="11"/>
      <c r="B22" s="2" t="s">
        <v>137</v>
      </c>
      <c r="C22" s="6">
        <v>150</v>
      </c>
      <c r="D22" s="5">
        <v>2.9</v>
      </c>
      <c r="E22" s="5">
        <v>5.5</v>
      </c>
      <c r="F22" s="5">
        <v>29.2</v>
      </c>
      <c r="G22" s="5">
        <v>176</v>
      </c>
      <c r="H22" s="5">
        <v>0</v>
      </c>
      <c r="I22" s="6" t="s">
        <v>138</v>
      </c>
    </row>
    <row r="23" spans="1:9" ht="12.75">
      <c r="A23" s="11"/>
      <c r="B23" s="2" t="s">
        <v>345</v>
      </c>
      <c r="C23" s="6">
        <v>200</v>
      </c>
      <c r="D23" s="5">
        <v>0.6</v>
      </c>
      <c r="E23" s="5">
        <v>0.2</v>
      </c>
      <c r="F23" s="5">
        <v>37.3</v>
      </c>
      <c r="G23" s="5">
        <v>110</v>
      </c>
      <c r="H23" s="5">
        <v>0.3</v>
      </c>
      <c r="I23" s="6" t="s">
        <v>94</v>
      </c>
    </row>
    <row r="24" spans="1:9" ht="12.75">
      <c r="A24" s="11"/>
      <c r="B24" s="2" t="s">
        <v>33</v>
      </c>
      <c r="C24" s="6">
        <v>80</v>
      </c>
      <c r="D24" s="5">
        <v>5.3</v>
      </c>
      <c r="E24" s="5">
        <v>0.7</v>
      </c>
      <c r="F24" s="5">
        <v>33.9</v>
      </c>
      <c r="G24" s="5">
        <v>163.2</v>
      </c>
      <c r="H24" s="5">
        <v>0</v>
      </c>
      <c r="I24" s="6" t="s">
        <v>34</v>
      </c>
    </row>
    <row r="25" spans="1:9" ht="12.75">
      <c r="A25" s="11"/>
      <c r="B25" s="3" t="s">
        <v>11</v>
      </c>
      <c r="C25" s="6"/>
      <c r="D25" s="8">
        <f>SUM(D19:D24)</f>
        <v>25.1</v>
      </c>
      <c r="E25" s="8">
        <f>SUM(E19:E24)</f>
        <v>24.5</v>
      </c>
      <c r="F25" s="8">
        <f>SUM(F19:F24)</f>
        <v>128.78</v>
      </c>
      <c r="G25" s="8">
        <f>SUM(G19:G24)</f>
        <v>791.5</v>
      </c>
      <c r="H25" s="8">
        <f>SUM(H19:H24)</f>
        <v>19.5</v>
      </c>
      <c r="I25" s="6"/>
    </row>
    <row r="26" spans="1:9" ht="12.75">
      <c r="A26" s="11"/>
      <c r="B26" s="3"/>
      <c r="C26" s="6"/>
      <c r="D26" s="8"/>
      <c r="E26" s="8"/>
      <c r="F26" s="8"/>
      <c r="G26" s="8"/>
      <c r="H26" s="8"/>
      <c r="I26" s="6"/>
    </row>
    <row r="27" spans="1:9" ht="12.75">
      <c r="A27" s="11"/>
      <c r="B27" s="3"/>
      <c r="C27" s="6"/>
      <c r="D27" s="8"/>
      <c r="E27" s="8"/>
      <c r="F27" s="8"/>
      <c r="G27" s="8"/>
      <c r="H27" s="8"/>
      <c r="I27" s="6"/>
    </row>
    <row r="28" spans="1:9" ht="12.75">
      <c r="A28" s="11" t="s">
        <v>13</v>
      </c>
      <c r="B28" s="7" t="s">
        <v>139</v>
      </c>
      <c r="C28" s="6">
        <v>200</v>
      </c>
      <c r="D28" s="5">
        <v>5.8</v>
      </c>
      <c r="E28" s="5">
        <v>6.2</v>
      </c>
      <c r="F28" s="5">
        <v>9.1</v>
      </c>
      <c r="G28" s="5">
        <v>116.4</v>
      </c>
      <c r="H28" s="5">
        <v>0.5</v>
      </c>
      <c r="I28" s="6" t="s">
        <v>140</v>
      </c>
    </row>
    <row r="29" spans="1:9" ht="12.75">
      <c r="A29" s="11"/>
      <c r="B29" s="13" t="s">
        <v>374</v>
      </c>
      <c r="C29" s="6">
        <v>75</v>
      </c>
      <c r="D29" s="5">
        <v>6.9</v>
      </c>
      <c r="E29" s="5">
        <v>15</v>
      </c>
      <c r="F29" s="5">
        <v>67</v>
      </c>
      <c r="G29" s="5">
        <v>430.3</v>
      </c>
      <c r="H29" s="5">
        <v>0</v>
      </c>
      <c r="I29" s="6" t="s">
        <v>141</v>
      </c>
    </row>
    <row r="30" spans="1:9" ht="12.75">
      <c r="A30" s="11"/>
      <c r="B30" s="13" t="s">
        <v>142</v>
      </c>
      <c r="C30" s="6">
        <v>200</v>
      </c>
      <c r="D30" s="5">
        <v>3</v>
      </c>
      <c r="E30" s="5">
        <v>1</v>
      </c>
      <c r="F30" s="5">
        <v>42</v>
      </c>
      <c r="G30" s="5">
        <v>192</v>
      </c>
      <c r="H30" s="5">
        <v>20</v>
      </c>
      <c r="I30" s="6" t="s">
        <v>24</v>
      </c>
    </row>
    <row r="31" spans="1:9" ht="12.75">
      <c r="A31" s="11"/>
      <c r="B31" s="3" t="s">
        <v>11</v>
      </c>
      <c r="C31" s="6"/>
      <c r="D31" s="8">
        <f>SUM(D28:D30)</f>
        <v>15.7</v>
      </c>
      <c r="E31" s="8">
        <f>SUM(E28:E30)</f>
        <v>22.2</v>
      </c>
      <c r="F31" s="8">
        <f>SUM(F28:F30)</f>
        <v>118.1</v>
      </c>
      <c r="G31" s="8">
        <f>SUM(G28:G30)</f>
        <v>738.7</v>
      </c>
      <c r="H31" s="8">
        <f>SUM(H28:H30)</f>
        <v>20.5</v>
      </c>
      <c r="I31" s="6"/>
    </row>
    <row r="32" spans="1:9" ht="12.75">
      <c r="A32" s="11"/>
      <c r="B32" s="3"/>
      <c r="C32" s="6"/>
      <c r="D32" s="8"/>
      <c r="E32" s="8"/>
      <c r="F32" s="8"/>
      <c r="G32" s="8"/>
      <c r="H32" s="8"/>
      <c r="I32" s="6"/>
    </row>
    <row r="33" spans="1:9" ht="12.75">
      <c r="A33" s="11"/>
      <c r="B33" s="3"/>
      <c r="C33" s="6"/>
      <c r="D33" s="8"/>
      <c r="E33" s="8"/>
      <c r="F33" s="8"/>
      <c r="G33" s="8"/>
      <c r="H33" s="8"/>
      <c r="I33" s="6"/>
    </row>
    <row r="34" spans="1:9" ht="12.75">
      <c r="A34" s="11" t="s">
        <v>14</v>
      </c>
      <c r="B34" s="2"/>
      <c r="C34" s="6"/>
      <c r="D34" s="5"/>
      <c r="E34" s="5"/>
      <c r="F34" s="5"/>
      <c r="G34" s="5"/>
      <c r="H34" s="5"/>
      <c r="I34" s="6"/>
    </row>
    <row r="35" spans="1:9" ht="12.75">
      <c r="A35" s="1"/>
      <c r="B35" s="2" t="s">
        <v>346</v>
      </c>
      <c r="C35" s="16" t="s">
        <v>143</v>
      </c>
      <c r="D35" s="5">
        <v>3.2</v>
      </c>
      <c r="E35" s="5">
        <v>9.5</v>
      </c>
      <c r="F35" s="5">
        <v>0.2</v>
      </c>
      <c r="G35" s="5">
        <v>98</v>
      </c>
      <c r="H35" s="5">
        <v>0.3</v>
      </c>
      <c r="I35" s="6" t="s">
        <v>17</v>
      </c>
    </row>
    <row r="36" spans="1:9" ht="12.75">
      <c r="A36" s="1"/>
      <c r="B36" s="26" t="s">
        <v>375</v>
      </c>
      <c r="C36" s="28">
        <v>140</v>
      </c>
      <c r="D36" s="5">
        <v>13.1</v>
      </c>
      <c r="E36" s="5">
        <v>10.6</v>
      </c>
      <c r="F36" s="5">
        <v>5.9</v>
      </c>
      <c r="G36" s="5">
        <v>173.7</v>
      </c>
      <c r="H36" s="5">
        <v>1</v>
      </c>
      <c r="I36" s="6" t="s">
        <v>118</v>
      </c>
    </row>
    <row r="37" spans="1:9" ht="22.5">
      <c r="A37" s="1"/>
      <c r="B37" s="29" t="s">
        <v>376</v>
      </c>
      <c r="C37" s="28">
        <v>200</v>
      </c>
      <c r="D37" s="5">
        <v>5.7</v>
      </c>
      <c r="E37" s="5">
        <v>13.2</v>
      </c>
      <c r="F37" s="5">
        <v>10.3</v>
      </c>
      <c r="G37" s="5">
        <v>187</v>
      </c>
      <c r="H37" s="5">
        <v>55.2</v>
      </c>
      <c r="I37" s="6" t="s">
        <v>75</v>
      </c>
    </row>
    <row r="38" spans="1:9" ht="12.75">
      <c r="A38" s="1"/>
      <c r="B38" s="2" t="s">
        <v>49</v>
      </c>
      <c r="C38" s="6">
        <v>200</v>
      </c>
      <c r="D38" s="5">
        <v>0.3</v>
      </c>
      <c r="E38" s="5">
        <v>0.1</v>
      </c>
      <c r="F38" s="5">
        <v>15.2</v>
      </c>
      <c r="G38" s="5">
        <v>62</v>
      </c>
      <c r="H38" s="5">
        <v>3</v>
      </c>
      <c r="I38" s="4" t="s">
        <v>50</v>
      </c>
    </row>
    <row r="39" spans="1:9" ht="12.75">
      <c r="A39" s="1"/>
      <c r="B39" s="2" t="s">
        <v>23</v>
      </c>
      <c r="C39" s="6">
        <v>75</v>
      </c>
      <c r="D39" s="5">
        <v>5.6</v>
      </c>
      <c r="E39" s="5">
        <v>2.2</v>
      </c>
      <c r="F39" s="5">
        <v>38.6</v>
      </c>
      <c r="G39" s="5">
        <v>196.5</v>
      </c>
      <c r="H39" s="5">
        <v>0</v>
      </c>
      <c r="I39" s="6" t="s">
        <v>24</v>
      </c>
    </row>
    <row r="40" spans="1:9" ht="12.75">
      <c r="A40" s="1"/>
      <c r="B40" s="3" t="s">
        <v>11</v>
      </c>
      <c r="C40" s="6"/>
      <c r="D40" s="8">
        <f>SUM(D35:D39)</f>
        <v>27.9</v>
      </c>
      <c r="E40" s="8">
        <f>SUM(E35:E39)</f>
        <v>35.6</v>
      </c>
      <c r="F40" s="8">
        <f>SUM(F35:F39)</f>
        <v>70.2</v>
      </c>
      <c r="G40" s="8">
        <f>SUM(G35:G39)</f>
        <v>717.2</v>
      </c>
      <c r="H40" s="8">
        <f>SUM(H35:H39)</f>
        <v>59.5</v>
      </c>
      <c r="I40" s="4"/>
    </row>
    <row r="41" spans="1:9" ht="12.75">
      <c r="A41" s="1"/>
      <c r="B41" s="3"/>
      <c r="C41" s="6"/>
      <c r="D41" s="5"/>
      <c r="E41" s="5"/>
      <c r="F41" s="5"/>
      <c r="G41" s="5"/>
      <c r="H41" s="5"/>
      <c r="I41" s="4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1" t="s">
        <v>51</v>
      </c>
      <c r="B43" s="2" t="s">
        <v>52</v>
      </c>
      <c r="C43" s="2">
        <v>200</v>
      </c>
      <c r="D43" s="2">
        <v>6.8</v>
      </c>
      <c r="E43" s="2">
        <v>5</v>
      </c>
      <c r="F43" s="2">
        <v>11</v>
      </c>
      <c r="G43" s="2">
        <v>122</v>
      </c>
      <c r="H43" s="2">
        <v>1.4</v>
      </c>
      <c r="I43" s="4" t="s">
        <v>24</v>
      </c>
    </row>
    <row r="44" spans="1:9" ht="12.75">
      <c r="A44" s="1"/>
      <c r="B44" s="3" t="s">
        <v>11</v>
      </c>
      <c r="C44" s="1"/>
      <c r="D44" s="11">
        <f>SUM(D43)</f>
        <v>6.8</v>
      </c>
      <c r="E44" s="11">
        <f>SUM(E43)</f>
        <v>5</v>
      </c>
      <c r="F44" s="11">
        <f>SUM(F43)</f>
        <v>11</v>
      </c>
      <c r="G44" s="11">
        <f>SUM(G43)</f>
        <v>122</v>
      </c>
      <c r="H44" s="11">
        <f>SUM(H43)</f>
        <v>1.4</v>
      </c>
      <c r="I44" s="1"/>
    </row>
    <row r="45" spans="1:9" ht="12.75">
      <c r="A45" s="1"/>
      <c r="B45" s="3" t="s">
        <v>124</v>
      </c>
      <c r="C45" s="1"/>
      <c r="D45" s="8">
        <f>D16+D25+D31+D40+D44</f>
        <v>96.3</v>
      </c>
      <c r="E45" s="8">
        <f>E16+E25+E31+E40+E44</f>
        <v>119</v>
      </c>
      <c r="F45" s="8">
        <f>F16+F25+F31+F40+F44</f>
        <v>405.08</v>
      </c>
      <c r="G45" s="8">
        <f>G16+G25+G31+G40+G44</f>
        <v>3043.8999999999996</v>
      </c>
      <c r="H45" s="8">
        <f>H16+H25+H31+H40+H44</f>
        <v>133.70000000000002</v>
      </c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</sheetData>
  <sheetProtection/>
  <printOptions/>
  <pageMargins left="0.24" right="0.75" top="1" bottom="1" header="0.5" footer="0.5"/>
  <pageSetup fitToWidth="0" fitToHeight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46"/>
  <sheetViews>
    <sheetView zoomScalePageLayoutView="0" workbookViewId="0" topLeftCell="A7">
      <selection activeCell="B38" sqref="B38:I38"/>
    </sheetView>
  </sheetViews>
  <sheetFormatPr defaultColWidth="9.00390625" defaultRowHeight="12.75"/>
  <cols>
    <col min="1" max="1" width="13.00390625" style="0" customWidth="1"/>
    <col min="2" max="2" width="31.75390625" style="0" customWidth="1"/>
    <col min="3" max="3" width="14.125" style="0" customWidth="1"/>
    <col min="4" max="4" width="8.875" style="0" customWidth="1"/>
    <col min="5" max="5" width="8.25390625" style="0" customWidth="1"/>
    <col min="6" max="6" width="9.00390625" style="0" customWidth="1"/>
    <col min="7" max="7" width="16.75390625" style="0" customWidth="1"/>
    <col min="8" max="8" width="14.00390625" style="0" customWidth="1"/>
    <col min="9" max="9" width="14.625" style="0" customWidth="1"/>
  </cols>
  <sheetData>
    <row r="6" spans="1:9" ht="25.5">
      <c r="A6" s="9" t="s">
        <v>0</v>
      </c>
      <c r="B6" s="9" t="s">
        <v>1</v>
      </c>
      <c r="C6" s="9" t="s">
        <v>2</v>
      </c>
      <c r="D6" s="9" t="s">
        <v>54</v>
      </c>
      <c r="E6" s="9"/>
      <c r="F6" s="9"/>
      <c r="G6" s="12" t="s">
        <v>4</v>
      </c>
      <c r="H6" s="9" t="s">
        <v>5</v>
      </c>
      <c r="I6" s="9" t="s">
        <v>6</v>
      </c>
    </row>
    <row r="7" spans="1:9" ht="12.75">
      <c r="A7" s="1"/>
      <c r="B7" s="1"/>
      <c r="C7" s="1"/>
      <c r="D7" s="14" t="s">
        <v>7</v>
      </c>
      <c r="E7" s="14" t="s">
        <v>8</v>
      </c>
      <c r="F7" s="14" t="s">
        <v>9</v>
      </c>
      <c r="G7" s="1"/>
      <c r="H7" s="1"/>
      <c r="I7" s="1"/>
    </row>
    <row r="8" spans="1:9" ht="12.75">
      <c r="A8" s="11" t="s">
        <v>107</v>
      </c>
      <c r="B8" s="1"/>
      <c r="C8" s="1"/>
      <c r="D8" s="1"/>
      <c r="E8" s="1"/>
      <c r="F8" s="1"/>
      <c r="G8" s="1"/>
      <c r="H8" s="1"/>
      <c r="I8" s="1"/>
    </row>
    <row r="9" spans="1:9" ht="12.75">
      <c r="A9" s="11" t="s">
        <v>10</v>
      </c>
      <c r="B9" s="2"/>
      <c r="C9" s="6"/>
      <c r="D9" s="5"/>
      <c r="E9" s="5"/>
      <c r="F9" s="5"/>
      <c r="G9" s="5"/>
      <c r="H9" s="5"/>
      <c r="I9" s="6"/>
    </row>
    <row r="10" spans="1:9" ht="12.75">
      <c r="A10" s="11"/>
      <c r="B10" s="2" t="s">
        <v>342</v>
      </c>
      <c r="C10" s="6" t="s">
        <v>343</v>
      </c>
      <c r="D10" s="5">
        <v>6.7</v>
      </c>
      <c r="E10" s="5">
        <v>10.7</v>
      </c>
      <c r="F10" s="5">
        <v>36.9</v>
      </c>
      <c r="G10" s="5">
        <v>271.5</v>
      </c>
      <c r="H10" s="5">
        <v>1.7</v>
      </c>
      <c r="I10" s="6" t="s">
        <v>59</v>
      </c>
    </row>
    <row r="11" spans="1:9" ht="12.75">
      <c r="A11" s="11"/>
      <c r="B11" s="2" t="s">
        <v>16</v>
      </c>
      <c r="C11" s="6">
        <v>10</v>
      </c>
      <c r="D11" s="5">
        <v>0.1</v>
      </c>
      <c r="E11" s="5">
        <v>8.3</v>
      </c>
      <c r="F11" s="5">
        <v>0.1</v>
      </c>
      <c r="G11" s="5">
        <v>75</v>
      </c>
      <c r="H11" s="5">
        <v>0</v>
      </c>
      <c r="I11" s="6" t="s">
        <v>17</v>
      </c>
    </row>
    <row r="12" spans="1:9" ht="12.75">
      <c r="A12" s="11"/>
      <c r="B12" s="2" t="s">
        <v>105</v>
      </c>
      <c r="C12" s="6">
        <v>25</v>
      </c>
      <c r="D12" s="5">
        <v>6.9</v>
      </c>
      <c r="E12" s="5">
        <v>8.9</v>
      </c>
      <c r="F12" s="5">
        <v>0</v>
      </c>
      <c r="G12" s="5">
        <v>108.7</v>
      </c>
      <c r="H12" s="5">
        <v>0</v>
      </c>
      <c r="I12" s="6" t="s">
        <v>58</v>
      </c>
    </row>
    <row r="13" spans="1:9" ht="12.75">
      <c r="A13" s="11"/>
      <c r="B13" s="2" t="s">
        <v>106</v>
      </c>
      <c r="C13" s="6">
        <v>200</v>
      </c>
      <c r="D13" s="5">
        <v>2.9</v>
      </c>
      <c r="E13" s="5">
        <v>2.5</v>
      </c>
      <c r="F13" s="5">
        <v>24.8</v>
      </c>
      <c r="G13" s="5">
        <v>134</v>
      </c>
      <c r="H13" s="5">
        <v>1</v>
      </c>
      <c r="I13" s="6" t="s">
        <v>22</v>
      </c>
    </row>
    <row r="14" spans="1:9" ht="12.75">
      <c r="A14" s="11"/>
      <c r="B14" s="2" t="s">
        <v>23</v>
      </c>
      <c r="C14" s="6">
        <v>75</v>
      </c>
      <c r="D14" s="5">
        <v>5.6</v>
      </c>
      <c r="E14" s="5">
        <v>2.2</v>
      </c>
      <c r="F14" s="5">
        <v>38.6</v>
      </c>
      <c r="G14" s="5">
        <v>196.5</v>
      </c>
      <c r="H14" s="5">
        <v>0</v>
      </c>
      <c r="I14" s="6" t="s">
        <v>24</v>
      </c>
    </row>
    <row r="15" spans="1:9" ht="12.75">
      <c r="A15" s="11"/>
      <c r="B15" s="3" t="s">
        <v>11</v>
      </c>
      <c r="C15" s="6"/>
      <c r="D15" s="8">
        <f>SUM(D9:D14)</f>
        <v>22.199999999999996</v>
      </c>
      <c r="E15" s="8">
        <f>SUM(E9:E14)</f>
        <v>32.6</v>
      </c>
      <c r="F15" s="8">
        <f>SUM(F9:F14)</f>
        <v>100.4</v>
      </c>
      <c r="G15" s="8">
        <f>SUM(G9:G14)</f>
        <v>785.7</v>
      </c>
      <c r="H15" s="8">
        <f>SUM(H9:H14)</f>
        <v>2.7</v>
      </c>
      <c r="I15" s="6"/>
    </row>
    <row r="16" spans="1:9" ht="12.75">
      <c r="A16" s="11"/>
      <c r="B16" s="2"/>
      <c r="C16" s="6"/>
      <c r="D16" s="5"/>
      <c r="E16" s="5"/>
      <c r="F16" s="5"/>
      <c r="G16" s="5"/>
      <c r="H16" s="5"/>
      <c r="I16" s="6"/>
    </row>
    <row r="17" spans="1:9" ht="12.75">
      <c r="A17" s="11" t="s">
        <v>12</v>
      </c>
      <c r="B17" s="2"/>
      <c r="C17" s="6"/>
      <c r="D17" s="5"/>
      <c r="E17" s="5"/>
      <c r="F17" s="5"/>
      <c r="G17" s="5"/>
      <c r="H17" s="5"/>
      <c r="I17" s="6"/>
    </row>
    <row r="18" spans="1:9" ht="12.75">
      <c r="A18" s="11"/>
      <c r="B18" s="13" t="s">
        <v>109</v>
      </c>
      <c r="C18" s="6">
        <v>70</v>
      </c>
      <c r="D18" s="5">
        <v>0.5</v>
      </c>
      <c r="E18" s="5">
        <v>0</v>
      </c>
      <c r="F18" s="5">
        <v>1.3</v>
      </c>
      <c r="G18" s="5">
        <v>7</v>
      </c>
      <c r="H18" s="5">
        <v>4.9</v>
      </c>
      <c r="I18" s="6" t="s">
        <v>24</v>
      </c>
    </row>
    <row r="19" spans="1:9" ht="12.75">
      <c r="A19" s="11"/>
      <c r="B19" s="27" t="s">
        <v>377</v>
      </c>
      <c r="C19" s="6">
        <v>250</v>
      </c>
      <c r="D19" s="5">
        <v>5</v>
      </c>
      <c r="E19" s="5">
        <v>6.4</v>
      </c>
      <c r="F19" s="5">
        <v>14</v>
      </c>
      <c r="G19" s="5">
        <v>132.8</v>
      </c>
      <c r="H19" s="5">
        <v>10.08</v>
      </c>
      <c r="I19" s="6" t="s">
        <v>110</v>
      </c>
    </row>
    <row r="20" spans="1:9" ht="12.75">
      <c r="A20" s="11"/>
      <c r="B20" s="2" t="s">
        <v>111</v>
      </c>
      <c r="C20" s="6">
        <v>250</v>
      </c>
      <c r="D20" s="5">
        <v>19.6</v>
      </c>
      <c r="E20" s="5">
        <v>16.4</v>
      </c>
      <c r="F20" s="5">
        <v>27.1</v>
      </c>
      <c r="G20" s="5">
        <v>335.3</v>
      </c>
      <c r="H20" s="5">
        <v>14</v>
      </c>
      <c r="I20" s="6" t="s">
        <v>112</v>
      </c>
    </row>
    <row r="21" spans="1:9" ht="12.75">
      <c r="A21" s="11"/>
      <c r="B21" s="2" t="s">
        <v>113</v>
      </c>
      <c r="C21" s="6">
        <v>200</v>
      </c>
      <c r="D21" s="5">
        <v>0.6</v>
      </c>
      <c r="E21" s="5">
        <v>0</v>
      </c>
      <c r="F21" s="5">
        <v>31.7</v>
      </c>
      <c r="G21" s="5">
        <v>131</v>
      </c>
      <c r="H21" s="5">
        <v>0</v>
      </c>
      <c r="I21" s="6" t="s">
        <v>114</v>
      </c>
    </row>
    <row r="22" spans="1:9" ht="12.75">
      <c r="A22" s="11"/>
      <c r="B22" s="2" t="s">
        <v>33</v>
      </c>
      <c r="C22" s="6">
        <v>80</v>
      </c>
      <c r="D22" s="5">
        <v>5.3</v>
      </c>
      <c r="E22" s="5">
        <v>0.7</v>
      </c>
      <c r="F22" s="5">
        <v>33.9</v>
      </c>
      <c r="G22" s="5">
        <v>163.2</v>
      </c>
      <c r="H22" s="5">
        <v>0</v>
      </c>
      <c r="I22" s="6" t="s">
        <v>34</v>
      </c>
    </row>
    <row r="23" spans="1:9" ht="12.75">
      <c r="A23" s="11"/>
      <c r="B23" s="3" t="s">
        <v>11</v>
      </c>
      <c r="C23" s="6"/>
      <c r="D23" s="8">
        <f>SUM(D18:D22)</f>
        <v>31.000000000000004</v>
      </c>
      <c r="E23" s="8">
        <f>SUM(E18:E22)</f>
        <v>23.499999999999996</v>
      </c>
      <c r="F23" s="8">
        <f>SUM(F18:F22)</f>
        <v>108</v>
      </c>
      <c r="G23" s="8">
        <f>SUM(G18:G22)</f>
        <v>769.3</v>
      </c>
      <c r="H23" s="8">
        <f>SUM(H18:H22)</f>
        <v>28.98</v>
      </c>
      <c r="I23" s="6"/>
    </row>
    <row r="24" spans="1:9" ht="12.75">
      <c r="A24" s="11"/>
      <c r="B24" s="3"/>
      <c r="C24" s="6"/>
      <c r="D24" s="8"/>
      <c r="E24" s="8"/>
      <c r="F24" s="8"/>
      <c r="G24" s="8"/>
      <c r="H24" s="8"/>
      <c r="I24" s="6"/>
    </row>
    <row r="25" spans="1:9" ht="12.75">
      <c r="A25" s="11"/>
      <c r="B25" s="3"/>
      <c r="C25" s="6"/>
      <c r="D25" s="8"/>
      <c r="E25" s="8"/>
      <c r="F25" s="8"/>
      <c r="G25" s="8"/>
      <c r="H25" s="8"/>
      <c r="I25" s="6"/>
    </row>
    <row r="26" spans="1:9" ht="12.75">
      <c r="A26" s="11" t="s">
        <v>13</v>
      </c>
      <c r="B26" s="7" t="s">
        <v>158</v>
      </c>
      <c r="C26" s="6">
        <v>125</v>
      </c>
      <c r="D26" s="5">
        <v>2.5</v>
      </c>
      <c r="E26" s="5">
        <v>1.9</v>
      </c>
      <c r="F26" s="5">
        <v>3.8</v>
      </c>
      <c r="G26" s="5">
        <v>60</v>
      </c>
      <c r="H26" s="5">
        <v>0.9</v>
      </c>
      <c r="I26" s="6" t="s">
        <v>24</v>
      </c>
    </row>
    <row r="27" spans="1:9" ht="12.75" customHeight="1">
      <c r="A27" s="11"/>
      <c r="B27" s="13" t="s">
        <v>38</v>
      </c>
      <c r="C27" s="6">
        <v>200</v>
      </c>
      <c r="D27" s="5">
        <v>0.5</v>
      </c>
      <c r="E27" s="5">
        <v>0.1</v>
      </c>
      <c r="F27" s="5">
        <v>9.9</v>
      </c>
      <c r="G27" s="5">
        <v>43</v>
      </c>
      <c r="H27" s="5">
        <v>2</v>
      </c>
      <c r="I27" s="6" t="s">
        <v>103</v>
      </c>
    </row>
    <row r="28" spans="1:9" ht="12.75" customHeight="1">
      <c r="A28" s="11"/>
      <c r="B28" s="13" t="s">
        <v>115</v>
      </c>
      <c r="C28" s="6">
        <v>30</v>
      </c>
      <c r="D28" s="5">
        <v>1.4</v>
      </c>
      <c r="E28" s="5">
        <v>1.7</v>
      </c>
      <c r="F28" s="5">
        <v>38.7</v>
      </c>
      <c r="G28" s="5">
        <v>177</v>
      </c>
      <c r="H28" s="5">
        <v>0</v>
      </c>
      <c r="I28" s="6" t="s">
        <v>24</v>
      </c>
    </row>
    <row r="29" spans="1:9" ht="12.75" customHeight="1">
      <c r="A29" s="11"/>
      <c r="B29" s="13" t="s">
        <v>116</v>
      </c>
      <c r="C29" s="6">
        <v>200</v>
      </c>
      <c r="D29" s="5">
        <v>1.8</v>
      </c>
      <c r="E29" s="5">
        <v>0</v>
      </c>
      <c r="F29" s="5">
        <v>24.8</v>
      </c>
      <c r="G29" s="5">
        <v>110</v>
      </c>
      <c r="H29" s="5">
        <v>0</v>
      </c>
      <c r="I29" s="6" t="s">
        <v>24</v>
      </c>
    </row>
    <row r="30" spans="1:9" ht="12.75">
      <c r="A30" s="11"/>
      <c r="B30" s="3" t="s">
        <v>11</v>
      </c>
      <c r="C30" s="6"/>
      <c r="D30" s="8">
        <f>SUM(D26:D29)</f>
        <v>6.2</v>
      </c>
      <c r="E30" s="8">
        <f>SUM(E26:E29)</f>
        <v>3.7</v>
      </c>
      <c r="F30" s="8">
        <f>SUM(F26:F29)</f>
        <v>77.2</v>
      </c>
      <c r="G30" s="8">
        <f>SUM(G26:G29)</f>
        <v>390</v>
      </c>
      <c r="H30" s="8">
        <f>SUM(H26:H29)</f>
        <v>2.9</v>
      </c>
      <c r="I30" s="6"/>
    </row>
    <row r="31" spans="1:9" ht="12.75">
      <c r="A31" s="11"/>
      <c r="B31" s="3"/>
      <c r="C31" s="6"/>
      <c r="D31" s="8"/>
      <c r="E31" s="8"/>
      <c r="F31" s="8"/>
      <c r="G31" s="8"/>
      <c r="H31" s="8"/>
      <c r="I31" s="6"/>
    </row>
    <row r="32" spans="1:9" ht="12.75">
      <c r="A32" s="11"/>
      <c r="B32" s="3"/>
      <c r="C32" s="6"/>
      <c r="D32" s="8"/>
      <c r="E32" s="8"/>
      <c r="F32" s="8"/>
      <c r="G32" s="8"/>
      <c r="H32" s="8"/>
      <c r="I32" s="6"/>
    </row>
    <row r="33" spans="1:9" ht="12.75">
      <c r="A33" s="11" t="s">
        <v>14</v>
      </c>
      <c r="B33" s="2"/>
      <c r="C33" s="6"/>
      <c r="D33" s="5"/>
      <c r="E33" s="5"/>
      <c r="F33" s="5"/>
      <c r="G33" s="5"/>
      <c r="H33" s="5"/>
      <c r="I33" s="6"/>
    </row>
    <row r="34" spans="1:9" ht="12.75">
      <c r="A34" s="1"/>
      <c r="B34" s="2" t="s">
        <v>378</v>
      </c>
      <c r="C34" s="6">
        <v>70</v>
      </c>
      <c r="D34" s="5">
        <v>0.8</v>
      </c>
      <c r="E34" s="5">
        <v>7</v>
      </c>
      <c r="F34" s="5">
        <v>2.2</v>
      </c>
      <c r="G34" s="5">
        <v>75.6</v>
      </c>
      <c r="H34" s="5">
        <v>16.1</v>
      </c>
      <c r="I34" s="6" t="s">
        <v>44</v>
      </c>
    </row>
    <row r="35" spans="1:9" ht="12.75">
      <c r="A35" s="1"/>
      <c r="B35" s="2" t="s">
        <v>117</v>
      </c>
      <c r="C35" s="6">
        <v>110</v>
      </c>
      <c r="D35" s="5">
        <v>26.1</v>
      </c>
      <c r="E35" s="5">
        <v>1.02</v>
      </c>
      <c r="F35" s="5">
        <v>0.5</v>
      </c>
      <c r="G35" s="5">
        <v>115</v>
      </c>
      <c r="H35" s="5">
        <v>0.9</v>
      </c>
      <c r="I35" s="6" t="s">
        <v>118</v>
      </c>
    </row>
    <row r="36" spans="1:9" ht="12.75">
      <c r="A36" s="1"/>
      <c r="B36" s="2" t="s">
        <v>119</v>
      </c>
      <c r="C36" s="6">
        <v>50</v>
      </c>
      <c r="D36" s="5">
        <v>0.5</v>
      </c>
      <c r="E36" s="5">
        <v>2.5</v>
      </c>
      <c r="F36" s="5">
        <v>2.2</v>
      </c>
      <c r="G36" s="5">
        <v>32</v>
      </c>
      <c r="H36" s="5">
        <v>0</v>
      </c>
      <c r="I36" s="6" t="s">
        <v>91</v>
      </c>
    </row>
    <row r="37" spans="1:9" ht="12.75">
      <c r="A37" s="1"/>
      <c r="B37" s="2" t="s">
        <v>344</v>
      </c>
      <c r="C37" s="6">
        <v>150</v>
      </c>
      <c r="D37" s="5">
        <v>3</v>
      </c>
      <c r="E37" s="5">
        <v>7</v>
      </c>
      <c r="F37" s="5">
        <v>20</v>
      </c>
      <c r="G37" s="5">
        <v>153</v>
      </c>
      <c r="H37" s="5">
        <v>9.2</v>
      </c>
      <c r="I37" s="6" t="s">
        <v>121</v>
      </c>
    </row>
    <row r="38" spans="1:9" ht="12.75">
      <c r="A38" s="1"/>
      <c r="B38" s="2" t="s">
        <v>49</v>
      </c>
      <c r="C38" s="6">
        <v>200</v>
      </c>
      <c r="D38" s="5">
        <v>0.3</v>
      </c>
      <c r="E38" s="5">
        <v>0.1</v>
      </c>
      <c r="F38" s="5">
        <v>15.2</v>
      </c>
      <c r="G38" s="5">
        <v>62</v>
      </c>
      <c r="H38" s="5">
        <v>3</v>
      </c>
      <c r="I38" s="4" t="s">
        <v>50</v>
      </c>
    </row>
    <row r="39" spans="1:9" ht="12.75">
      <c r="A39" s="1"/>
      <c r="B39" s="2" t="s">
        <v>23</v>
      </c>
      <c r="C39" s="6">
        <v>75</v>
      </c>
      <c r="D39" s="5">
        <v>5.6</v>
      </c>
      <c r="E39" s="5">
        <v>2.2</v>
      </c>
      <c r="F39" s="5">
        <v>38.6</v>
      </c>
      <c r="G39" s="5">
        <v>196.5</v>
      </c>
      <c r="H39" s="5">
        <v>0</v>
      </c>
      <c r="I39" s="6" t="s">
        <v>24</v>
      </c>
    </row>
    <row r="40" spans="1:9" ht="12.75">
      <c r="A40" s="1"/>
      <c r="B40" s="3" t="s">
        <v>11</v>
      </c>
      <c r="C40" s="6"/>
      <c r="D40" s="8">
        <f>SUM(D34:D39)</f>
        <v>36.300000000000004</v>
      </c>
      <c r="E40" s="8">
        <f>SUM(E34:E39)</f>
        <v>19.82</v>
      </c>
      <c r="F40" s="8">
        <f>SUM(F34:F39)</f>
        <v>78.69999999999999</v>
      </c>
      <c r="G40" s="8">
        <f>SUM(G34:G39)</f>
        <v>634.1</v>
      </c>
      <c r="H40" s="8">
        <f>SUM(H34:H39)</f>
        <v>29.2</v>
      </c>
      <c r="I40" s="4"/>
    </row>
    <row r="41" spans="1:9" ht="12.75">
      <c r="A41" s="1"/>
      <c r="B41" s="3"/>
      <c r="C41" s="6"/>
      <c r="D41" s="5"/>
      <c r="E41" s="5"/>
      <c r="F41" s="5"/>
      <c r="G41" s="5"/>
      <c r="H41" s="5"/>
      <c r="I41" s="4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1" t="s">
        <v>51</v>
      </c>
      <c r="B43" s="2" t="s">
        <v>122</v>
      </c>
      <c r="C43" s="2">
        <v>200</v>
      </c>
      <c r="D43" s="2">
        <v>6.8</v>
      </c>
      <c r="E43" s="2">
        <v>5</v>
      </c>
      <c r="F43" s="2">
        <v>11</v>
      </c>
      <c r="G43" s="2">
        <v>122</v>
      </c>
      <c r="H43" s="2">
        <v>1.4</v>
      </c>
      <c r="I43" s="4" t="s">
        <v>24</v>
      </c>
    </row>
    <row r="44" spans="1:9" ht="12.75">
      <c r="A44" s="1"/>
      <c r="B44" s="3" t="s">
        <v>11</v>
      </c>
      <c r="C44" s="1"/>
      <c r="D44" s="11">
        <f>SUM(D43)</f>
        <v>6.8</v>
      </c>
      <c r="E44" s="11">
        <f>SUM(E43)</f>
        <v>5</v>
      </c>
      <c r="F44" s="11">
        <f>SUM(F43)</f>
        <v>11</v>
      </c>
      <c r="G44" s="11">
        <f>SUM(G43)</f>
        <v>122</v>
      </c>
      <c r="H44" s="11">
        <f>SUM(H43)</f>
        <v>1.4</v>
      </c>
      <c r="I44" s="1"/>
    </row>
    <row r="45" spans="1:9" ht="12.75">
      <c r="A45" s="1"/>
      <c r="B45" s="3" t="s">
        <v>108</v>
      </c>
      <c r="C45" s="1"/>
      <c r="D45" s="8">
        <f>D15+D23+D30+D40+D44</f>
        <v>102.50000000000001</v>
      </c>
      <c r="E45" s="8">
        <f>E15+E23+E30+E40+E44</f>
        <v>84.62</v>
      </c>
      <c r="F45" s="8">
        <f>F15+F23+F30+F40+F44</f>
        <v>375.3</v>
      </c>
      <c r="G45" s="8">
        <f>G15+G23+G30+G40+G44</f>
        <v>2701.1</v>
      </c>
      <c r="H45" s="8">
        <f>H15+H23+H30+H40+H44</f>
        <v>65.18</v>
      </c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</sheetData>
  <sheetProtection/>
  <printOptions/>
  <pageMargins left="0.75" right="0.75" top="1" bottom="1" header="0.5" footer="0.5"/>
  <pageSetup fitToWidth="0" fitToHeight="1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40"/>
  <sheetViews>
    <sheetView zoomScalePageLayoutView="0" workbookViewId="0" topLeftCell="A4">
      <selection activeCell="B33" sqref="B33:I33"/>
    </sheetView>
  </sheetViews>
  <sheetFormatPr defaultColWidth="9.00390625" defaultRowHeight="12.75"/>
  <cols>
    <col min="1" max="1" width="12.75390625" style="0" customWidth="1"/>
    <col min="2" max="2" width="26.75390625" style="0" customWidth="1"/>
    <col min="3" max="3" width="14.875" style="0" customWidth="1"/>
    <col min="7" max="7" width="15.875" style="0" customWidth="1"/>
    <col min="8" max="8" width="14.25390625" style="0" customWidth="1"/>
    <col min="9" max="9" width="16.00390625" style="0" customWidth="1"/>
  </cols>
  <sheetData>
    <row r="6" spans="1:9" ht="38.25">
      <c r="A6" s="9" t="s">
        <v>0</v>
      </c>
      <c r="B6" s="15" t="s">
        <v>1</v>
      </c>
      <c r="C6" s="9" t="s">
        <v>2</v>
      </c>
      <c r="D6" s="9" t="s">
        <v>54</v>
      </c>
      <c r="E6" s="9"/>
      <c r="F6" s="9"/>
      <c r="G6" s="12" t="s">
        <v>4</v>
      </c>
      <c r="H6" s="9" t="s">
        <v>5</v>
      </c>
      <c r="I6" s="9" t="s">
        <v>6</v>
      </c>
    </row>
    <row r="7" spans="1:9" ht="12.75">
      <c r="A7" s="1"/>
      <c r="B7" s="1"/>
      <c r="C7" s="1"/>
      <c r="D7" s="14" t="s">
        <v>7</v>
      </c>
      <c r="E7" s="14" t="s">
        <v>8</v>
      </c>
      <c r="F7" s="14" t="s">
        <v>9</v>
      </c>
      <c r="G7" s="1"/>
      <c r="H7" s="1"/>
      <c r="I7" s="1"/>
    </row>
    <row r="8" spans="1:9" ht="12.75">
      <c r="A8" s="11" t="s">
        <v>174</v>
      </c>
      <c r="B8" s="1"/>
      <c r="C8" s="1"/>
      <c r="D8" s="1"/>
      <c r="E8" s="1"/>
      <c r="F8" s="1"/>
      <c r="G8" s="1"/>
      <c r="H8" s="1"/>
      <c r="I8" s="1"/>
    </row>
    <row r="9" spans="1:9" ht="12.75">
      <c r="A9" s="11" t="s">
        <v>10</v>
      </c>
      <c r="B9" s="2"/>
      <c r="C9" s="6"/>
      <c r="D9" s="5"/>
      <c r="E9" s="5"/>
      <c r="F9" s="5"/>
      <c r="G9" s="5"/>
      <c r="H9" s="5"/>
      <c r="I9" s="6"/>
    </row>
    <row r="10" spans="1:9" ht="22.5">
      <c r="A10" s="11"/>
      <c r="B10" s="26" t="s">
        <v>162</v>
      </c>
      <c r="C10" s="6" t="s">
        <v>325</v>
      </c>
      <c r="D10" s="5">
        <v>19.4</v>
      </c>
      <c r="E10" s="5">
        <v>13.05</v>
      </c>
      <c r="F10" s="5">
        <v>44.3</v>
      </c>
      <c r="G10" s="5">
        <v>372</v>
      </c>
      <c r="H10" s="5">
        <v>0.3</v>
      </c>
      <c r="I10" s="6" t="s">
        <v>163</v>
      </c>
    </row>
    <row r="11" spans="1:9" ht="12.75">
      <c r="A11" s="11"/>
      <c r="B11" s="2" t="s">
        <v>16</v>
      </c>
      <c r="C11" s="6">
        <v>10</v>
      </c>
      <c r="D11" s="5">
        <v>0.1</v>
      </c>
      <c r="E11" s="5">
        <v>8.3</v>
      </c>
      <c r="F11" s="5">
        <v>0.1</v>
      </c>
      <c r="G11" s="5">
        <v>75</v>
      </c>
      <c r="H11" s="5">
        <v>0</v>
      </c>
      <c r="I11" s="6" t="s">
        <v>17</v>
      </c>
    </row>
    <row r="12" spans="1:9" ht="12.75">
      <c r="A12" s="11"/>
      <c r="B12" s="2" t="s">
        <v>106</v>
      </c>
      <c r="C12" s="6">
        <v>200</v>
      </c>
      <c r="D12" s="5">
        <v>2.9</v>
      </c>
      <c r="E12" s="5">
        <v>2.5</v>
      </c>
      <c r="F12" s="5">
        <v>24.8</v>
      </c>
      <c r="G12" s="5">
        <v>134</v>
      </c>
      <c r="H12" s="5">
        <v>1</v>
      </c>
      <c r="I12" s="6" t="s">
        <v>22</v>
      </c>
    </row>
    <row r="13" spans="1:9" ht="12.75">
      <c r="A13" s="11"/>
      <c r="B13" s="2" t="s">
        <v>23</v>
      </c>
      <c r="C13" s="6">
        <v>75</v>
      </c>
      <c r="D13" s="5">
        <v>5.6</v>
      </c>
      <c r="E13" s="5">
        <v>2.2</v>
      </c>
      <c r="F13" s="5">
        <v>38.6</v>
      </c>
      <c r="G13" s="5">
        <v>196.5</v>
      </c>
      <c r="H13" s="5">
        <v>0</v>
      </c>
      <c r="I13" s="6" t="s">
        <v>24</v>
      </c>
    </row>
    <row r="14" spans="1:9" ht="12.75">
      <c r="A14" s="11"/>
      <c r="B14" s="3" t="s">
        <v>11</v>
      </c>
      <c r="C14" s="6"/>
      <c r="D14" s="8">
        <f>SUM(D9:D13)</f>
        <v>28</v>
      </c>
      <c r="E14" s="8">
        <f>SUM(E9:E13)</f>
        <v>26.05</v>
      </c>
      <c r="F14" s="8">
        <f>SUM(F9:F13)</f>
        <v>107.80000000000001</v>
      </c>
      <c r="G14" s="8">
        <f>SUM(G9:G13)</f>
        <v>777.5</v>
      </c>
      <c r="H14" s="8">
        <f>SUM(H9:H13)</f>
        <v>1.3</v>
      </c>
      <c r="I14" s="6"/>
    </row>
    <row r="15" spans="1:9" ht="12.75">
      <c r="A15" s="11"/>
      <c r="B15" s="2"/>
      <c r="C15" s="6"/>
      <c r="D15" s="5"/>
      <c r="E15" s="5"/>
      <c r="F15" s="5"/>
      <c r="G15" s="5"/>
      <c r="H15" s="5"/>
      <c r="I15" s="6"/>
    </row>
    <row r="16" spans="1:9" ht="12.75">
      <c r="A16" s="11" t="s">
        <v>12</v>
      </c>
      <c r="B16" s="2"/>
      <c r="C16" s="6"/>
      <c r="D16" s="5"/>
      <c r="E16" s="5"/>
      <c r="F16" s="5"/>
      <c r="G16" s="5"/>
      <c r="H16" s="5"/>
      <c r="I16" s="6"/>
    </row>
    <row r="17" spans="1:9" ht="12.75">
      <c r="A17" s="11"/>
      <c r="B17" s="7" t="s">
        <v>164</v>
      </c>
      <c r="C17" s="6">
        <v>70</v>
      </c>
      <c r="D17" s="5">
        <v>3.5</v>
      </c>
      <c r="E17" s="5">
        <v>4.4</v>
      </c>
      <c r="F17" s="5">
        <v>6.7</v>
      </c>
      <c r="G17" s="5">
        <v>80.5</v>
      </c>
      <c r="H17" s="5">
        <v>3.1</v>
      </c>
      <c r="I17" s="6" t="s">
        <v>165</v>
      </c>
    </row>
    <row r="18" spans="1:9" ht="22.5" customHeight="1">
      <c r="A18" s="11"/>
      <c r="B18" s="7" t="s">
        <v>379</v>
      </c>
      <c r="C18" s="6">
        <v>250</v>
      </c>
      <c r="D18" s="5">
        <v>5</v>
      </c>
      <c r="E18" s="5">
        <v>6.4</v>
      </c>
      <c r="F18" s="5">
        <v>14</v>
      </c>
      <c r="G18" s="5">
        <v>132.8</v>
      </c>
      <c r="H18" s="5">
        <v>10.08</v>
      </c>
      <c r="I18" s="6" t="s">
        <v>110</v>
      </c>
    </row>
    <row r="19" spans="1:9" ht="12" customHeight="1">
      <c r="A19" s="11"/>
      <c r="B19" s="2" t="s">
        <v>166</v>
      </c>
      <c r="C19" s="6">
        <v>110</v>
      </c>
      <c r="D19" s="5">
        <v>16.7</v>
      </c>
      <c r="E19" s="5">
        <v>4.4</v>
      </c>
      <c r="F19" s="5">
        <v>12.6</v>
      </c>
      <c r="G19" s="5">
        <v>150.3</v>
      </c>
      <c r="H19" s="5">
        <v>0.4</v>
      </c>
      <c r="I19" s="6" t="s">
        <v>167</v>
      </c>
    </row>
    <row r="20" spans="2:9" ht="12.75">
      <c r="B20" s="2" t="s">
        <v>168</v>
      </c>
      <c r="C20" s="6">
        <v>150</v>
      </c>
      <c r="D20" s="5">
        <v>3.08</v>
      </c>
      <c r="E20" s="5">
        <v>7.9</v>
      </c>
      <c r="F20" s="5">
        <v>23.1</v>
      </c>
      <c r="G20" s="5">
        <v>176</v>
      </c>
      <c r="H20" s="5">
        <v>11.6</v>
      </c>
      <c r="I20" s="6" t="s">
        <v>138</v>
      </c>
    </row>
    <row r="21" spans="1:9" ht="12.75">
      <c r="A21" s="11"/>
      <c r="B21" s="25" t="s">
        <v>380</v>
      </c>
      <c r="C21" s="6">
        <v>200</v>
      </c>
      <c r="D21" s="5">
        <v>0.2</v>
      </c>
      <c r="E21" s="5">
        <v>0</v>
      </c>
      <c r="F21" s="5">
        <v>25.7</v>
      </c>
      <c r="G21" s="5">
        <v>105</v>
      </c>
      <c r="H21" s="5">
        <v>13</v>
      </c>
      <c r="I21" s="6" t="s">
        <v>39</v>
      </c>
    </row>
    <row r="22" spans="1:9" ht="12.75">
      <c r="A22" s="11"/>
      <c r="B22" s="2" t="s">
        <v>33</v>
      </c>
      <c r="C22" s="6">
        <v>80</v>
      </c>
      <c r="D22" s="5">
        <v>5.3</v>
      </c>
      <c r="E22" s="5">
        <v>0.7</v>
      </c>
      <c r="F22" s="5">
        <v>33.9</v>
      </c>
      <c r="G22" s="5">
        <v>163.2</v>
      </c>
      <c r="H22" s="5">
        <v>0</v>
      </c>
      <c r="I22" s="6" t="s">
        <v>34</v>
      </c>
    </row>
    <row r="23" spans="1:9" ht="12.75">
      <c r="A23" s="11"/>
      <c r="B23" s="3" t="s">
        <v>11</v>
      </c>
      <c r="C23" s="6"/>
      <c r="D23" s="8">
        <f>SUM(D17:D22)</f>
        <v>33.78</v>
      </c>
      <c r="E23" s="8">
        <f>SUM(E17:E22)</f>
        <v>23.8</v>
      </c>
      <c r="F23" s="8">
        <f>SUM(F17:F22)</f>
        <v>116</v>
      </c>
      <c r="G23" s="8">
        <f>SUM(G17:G22)</f>
        <v>807.8</v>
      </c>
      <c r="H23" s="8">
        <f>SUM(H17:H22)</f>
        <v>38.18</v>
      </c>
      <c r="I23" s="6"/>
    </row>
    <row r="24" spans="1:9" ht="12.75">
      <c r="A24" s="11"/>
      <c r="B24" s="3"/>
      <c r="C24" s="6"/>
      <c r="D24" s="8"/>
      <c r="E24" s="8"/>
      <c r="F24" s="8"/>
      <c r="G24" s="8"/>
      <c r="H24" s="8"/>
      <c r="I24" s="6"/>
    </row>
    <row r="25" spans="1:9" ht="12.75">
      <c r="A25" s="11" t="s">
        <v>13</v>
      </c>
      <c r="B25" s="7" t="s">
        <v>171</v>
      </c>
      <c r="C25" s="6" t="s">
        <v>198</v>
      </c>
      <c r="D25" s="5">
        <v>7.3</v>
      </c>
      <c r="E25" s="5">
        <v>7</v>
      </c>
      <c r="F25" s="5">
        <v>46.1</v>
      </c>
      <c r="G25" s="5">
        <v>278</v>
      </c>
      <c r="H25" s="5">
        <v>0</v>
      </c>
      <c r="I25" s="6" t="s">
        <v>169</v>
      </c>
    </row>
    <row r="26" spans="1:9" ht="12.75">
      <c r="A26" s="11"/>
      <c r="B26" s="13" t="s">
        <v>38</v>
      </c>
      <c r="C26" s="6">
        <v>200</v>
      </c>
      <c r="D26" s="5">
        <v>5.6</v>
      </c>
      <c r="E26" s="5">
        <v>4.9</v>
      </c>
      <c r="F26" s="5">
        <v>9.3</v>
      </c>
      <c r="G26" s="5">
        <v>104.8</v>
      </c>
      <c r="H26" s="5">
        <v>1</v>
      </c>
      <c r="I26" s="6" t="s">
        <v>140</v>
      </c>
    </row>
    <row r="27" spans="1:9" ht="12.75">
      <c r="A27" s="11"/>
      <c r="B27" s="13" t="s">
        <v>170</v>
      </c>
      <c r="C27" s="6">
        <v>200</v>
      </c>
      <c r="D27" s="5">
        <v>0.8</v>
      </c>
      <c r="E27" s="5">
        <v>0.6</v>
      </c>
      <c r="F27" s="5">
        <v>20.6</v>
      </c>
      <c r="G27" s="5">
        <v>94</v>
      </c>
      <c r="H27" s="5">
        <v>10</v>
      </c>
      <c r="I27" s="6" t="s">
        <v>24</v>
      </c>
    </row>
    <row r="28" spans="1:9" ht="12.75">
      <c r="A28" s="11"/>
      <c r="B28" s="3" t="s">
        <v>11</v>
      </c>
      <c r="C28" s="6"/>
      <c r="D28" s="8">
        <f>SUM(D25:D27)</f>
        <v>13.7</v>
      </c>
      <c r="E28" s="8">
        <f>SUM(E25:E27)</f>
        <v>12.5</v>
      </c>
      <c r="F28" s="8">
        <f>SUM(F25:F27)</f>
        <v>76</v>
      </c>
      <c r="G28" s="8">
        <f>SUM(G25:G27)</f>
        <v>476.8</v>
      </c>
      <c r="H28" s="8">
        <f>SUM(H25:H27)</f>
        <v>11</v>
      </c>
      <c r="I28" s="6"/>
    </row>
    <row r="29" spans="1:9" ht="12.75">
      <c r="A29" s="11"/>
      <c r="B29" s="3"/>
      <c r="C29" s="6"/>
      <c r="D29" s="8"/>
      <c r="E29" s="8"/>
      <c r="F29" s="8"/>
      <c r="G29" s="8"/>
      <c r="H29" s="8"/>
      <c r="I29" s="6"/>
    </row>
    <row r="30" spans="1:9" ht="12.75">
      <c r="A30" s="11" t="s">
        <v>14</v>
      </c>
      <c r="B30" s="2"/>
      <c r="C30" s="6"/>
      <c r="D30" s="5"/>
      <c r="E30" s="5"/>
      <c r="F30" s="5"/>
      <c r="G30" s="5"/>
      <c r="H30" s="5"/>
      <c r="I30" s="6"/>
    </row>
    <row r="31" spans="1:9" ht="12.75">
      <c r="A31" s="1"/>
      <c r="B31" s="7" t="s">
        <v>172</v>
      </c>
      <c r="C31" s="16" t="s">
        <v>324</v>
      </c>
      <c r="D31" s="5">
        <v>0.5</v>
      </c>
      <c r="E31" s="5">
        <v>2.2</v>
      </c>
      <c r="F31" s="5">
        <v>1.6</v>
      </c>
      <c r="G31" s="5">
        <v>28</v>
      </c>
      <c r="H31" s="5">
        <v>6.4</v>
      </c>
      <c r="I31" s="6" t="s">
        <v>63</v>
      </c>
    </row>
    <row r="32" spans="1:9" ht="12.75">
      <c r="A32" s="1"/>
      <c r="B32" s="7" t="s">
        <v>173</v>
      </c>
      <c r="C32" s="6">
        <v>216</v>
      </c>
      <c r="D32" s="5">
        <v>15.4</v>
      </c>
      <c r="E32" s="5">
        <v>14.5</v>
      </c>
      <c r="F32" s="5">
        <v>12.8</v>
      </c>
      <c r="G32" s="5">
        <v>250</v>
      </c>
      <c r="H32" s="5">
        <v>30.2</v>
      </c>
      <c r="I32" s="6" t="s">
        <v>103</v>
      </c>
    </row>
    <row r="33" spans="1:9" ht="12.75">
      <c r="A33" s="1"/>
      <c r="B33" s="2" t="s">
        <v>49</v>
      </c>
      <c r="C33" s="6">
        <v>200</v>
      </c>
      <c r="D33" s="5">
        <v>0.3</v>
      </c>
      <c r="E33" s="5">
        <v>0.1</v>
      </c>
      <c r="F33" s="5">
        <v>15.2</v>
      </c>
      <c r="G33" s="5">
        <v>62</v>
      </c>
      <c r="H33" s="5">
        <v>3</v>
      </c>
      <c r="I33" s="4" t="s">
        <v>50</v>
      </c>
    </row>
    <row r="34" spans="1:9" ht="12.75">
      <c r="A34" s="11"/>
      <c r="B34" s="2" t="s">
        <v>23</v>
      </c>
      <c r="C34" s="6">
        <v>75</v>
      </c>
      <c r="D34" s="5">
        <v>5.6</v>
      </c>
      <c r="E34" s="5">
        <v>2.2</v>
      </c>
      <c r="F34" s="5">
        <v>38.6</v>
      </c>
      <c r="G34" s="5">
        <v>196.5</v>
      </c>
      <c r="H34" s="5">
        <v>0</v>
      </c>
      <c r="I34" s="4"/>
    </row>
    <row r="35" spans="1:9" ht="12.75">
      <c r="A35" s="1"/>
      <c r="B35" s="3" t="s">
        <v>11</v>
      </c>
      <c r="C35" s="6"/>
      <c r="D35" s="8">
        <f>SUM(D31:D34)</f>
        <v>21.799999999999997</v>
      </c>
      <c r="E35" s="8">
        <f>SUM(E31:E34)</f>
        <v>19</v>
      </c>
      <c r="F35" s="8">
        <f>SUM(F31:F34)</f>
        <v>68.2</v>
      </c>
      <c r="G35" s="8">
        <f>SUM(G31:G34)</f>
        <v>536.5</v>
      </c>
      <c r="H35" s="8">
        <f>SUM(H31:H34)</f>
        <v>39.6</v>
      </c>
      <c r="I35" s="4"/>
    </row>
    <row r="36" spans="1:9" ht="12.75">
      <c r="A36" s="1"/>
      <c r="B36" s="3"/>
      <c r="C36" s="6"/>
      <c r="D36" s="5"/>
      <c r="E36" s="5"/>
      <c r="F36" s="5"/>
      <c r="G36" s="5"/>
      <c r="H36" s="5"/>
      <c r="I36" s="1"/>
    </row>
    <row r="37" spans="1:9" ht="12.75">
      <c r="A37" s="11" t="s">
        <v>51</v>
      </c>
      <c r="B37" s="2" t="s">
        <v>104</v>
      </c>
      <c r="C37" s="2">
        <v>200</v>
      </c>
      <c r="D37" s="2">
        <v>4</v>
      </c>
      <c r="E37" s="2">
        <v>3</v>
      </c>
      <c r="F37" s="2">
        <v>6</v>
      </c>
      <c r="G37" s="2">
        <v>96</v>
      </c>
      <c r="H37" s="2">
        <v>1.4</v>
      </c>
      <c r="I37" s="1"/>
    </row>
    <row r="38" spans="1:9" ht="12.75">
      <c r="A38" s="1"/>
      <c r="B38" s="3" t="s">
        <v>11</v>
      </c>
      <c r="C38" s="1"/>
      <c r="D38" s="11">
        <f>SUM(D37)</f>
        <v>4</v>
      </c>
      <c r="E38" s="11">
        <f>SUM(E37)</f>
        <v>3</v>
      </c>
      <c r="F38" s="11">
        <f>SUM(F37)</f>
        <v>6</v>
      </c>
      <c r="G38" s="11">
        <f>SUM(G37)</f>
        <v>96</v>
      </c>
      <c r="H38" s="11">
        <f>SUM(H37)</f>
        <v>1.4</v>
      </c>
      <c r="I38" s="1"/>
    </row>
    <row r="39" spans="1:9" ht="12.75">
      <c r="A39" s="1"/>
      <c r="B39" s="3" t="s">
        <v>175</v>
      </c>
      <c r="C39" s="1"/>
      <c r="D39" s="8">
        <f>D14+D23+D28+D35+D38</f>
        <v>101.28</v>
      </c>
      <c r="E39" s="8">
        <f>E14+E23+E28+E35+E38</f>
        <v>84.35</v>
      </c>
      <c r="F39" s="8">
        <f>F14+F23+F28+F35+F38</f>
        <v>374</v>
      </c>
      <c r="G39" s="8">
        <f>G14+G23+G28+G35+G38</f>
        <v>2694.6</v>
      </c>
      <c r="H39" s="8">
        <f>H14+H23+H28+H35+H38</f>
        <v>91.48</v>
      </c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</sheetData>
  <sheetProtection/>
  <printOptions/>
  <pageMargins left="0.75" right="0.75" top="1" bottom="1" header="0.5" footer="0.5"/>
  <pageSetup fitToWidth="0" fitToHeight="1"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42"/>
  <sheetViews>
    <sheetView zoomScalePageLayoutView="0" workbookViewId="0" topLeftCell="A7">
      <selection activeCell="B35" sqref="B35:I35"/>
    </sheetView>
  </sheetViews>
  <sheetFormatPr defaultColWidth="9.00390625" defaultRowHeight="12.75"/>
  <cols>
    <col min="1" max="1" width="12.00390625" style="0" customWidth="1"/>
    <col min="2" max="2" width="30.00390625" style="0" customWidth="1"/>
    <col min="3" max="3" width="10.625" style="0" customWidth="1"/>
    <col min="4" max="4" width="11.75390625" style="0" customWidth="1"/>
    <col min="5" max="5" width="10.125" style="0" customWidth="1"/>
    <col min="6" max="6" width="10.00390625" style="0" customWidth="1"/>
    <col min="7" max="7" width="11.875" style="0" customWidth="1"/>
    <col min="8" max="8" width="14.75390625" style="0" customWidth="1"/>
    <col min="9" max="9" width="18.125" style="0" customWidth="1"/>
  </cols>
  <sheetData>
    <row r="6" spans="1:9" ht="51">
      <c r="A6" s="9" t="s">
        <v>0</v>
      </c>
      <c r="B6" s="15" t="s">
        <v>1</v>
      </c>
      <c r="C6" s="9" t="s">
        <v>2</v>
      </c>
      <c r="D6" s="9" t="s">
        <v>54</v>
      </c>
      <c r="E6" s="9"/>
      <c r="F6" s="9"/>
      <c r="G6" s="12" t="s">
        <v>4</v>
      </c>
      <c r="H6" s="9" t="s">
        <v>5</v>
      </c>
      <c r="I6" s="9" t="s">
        <v>6</v>
      </c>
    </row>
    <row r="7" spans="1:9" ht="12.75">
      <c r="A7" s="1"/>
      <c r="B7" s="1"/>
      <c r="C7" s="1"/>
      <c r="D7" s="14" t="s">
        <v>7</v>
      </c>
      <c r="E7" s="14" t="s">
        <v>8</v>
      </c>
      <c r="F7" s="14" t="s">
        <v>9</v>
      </c>
      <c r="G7" s="1"/>
      <c r="H7" s="1"/>
      <c r="I7" s="1"/>
    </row>
    <row r="8" spans="1:9" ht="12.75">
      <c r="A8" s="11" t="s">
        <v>176</v>
      </c>
      <c r="B8" s="1"/>
      <c r="C8" s="1"/>
      <c r="D8" s="1"/>
      <c r="E8" s="1"/>
      <c r="F8" s="1"/>
      <c r="G8" s="1"/>
      <c r="H8" s="1"/>
      <c r="I8" s="1"/>
    </row>
    <row r="9" spans="1:9" ht="12.75">
      <c r="A9" s="11" t="s">
        <v>10</v>
      </c>
      <c r="B9" s="2"/>
      <c r="C9" s="6"/>
      <c r="D9" s="5"/>
      <c r="E9" s="5"/>
      <c r="F9" s="5"/>
      <c r="G9" s="5"/>
      <c r="H9" s="5"/>
      <c r="I9" s="6"/>
    </row>
    <row r="10" spans="1:9" ht="12.75">
      <c r="A10" s="11"/>
      <c r="B10" s="2" t="s">
        <v>348</v>
      </c>
      <c r="C10" s="6">
        <v>220</v>
      </c>
      <c r="D10" s="5">
        <v>9.5</v>
      </c>
      <c r="E10" s="5">
        <v>11.7</v>
      </c>
      <c r="F10" s="5">
        <v>46.02</v>
      </c>
      <c r="G10" s="5">
        <v>326</v>
      </c>
      <c r="H10" s="5">
        <v>0.7</v>
      </c>
      <c r="I10" s="6" t="s">
        <v>59</v>
      </c>
    </row>
    <row r="11" spans="1:9" ht="12.75">
      <c r="A11" s="11"/>
      <c r="B11" s="2" t="s">
        <v>16</v>
      </c>
      <c r="C11" s="6">
        <v>10</v>
      </c>
      <c r="D11" s="5">
        <v>0.1</v>
      </c>
      <c r="E11" s="5">
        <v>8.3</v>
      </c>
      <c r="F11" s="5">
        <v>0.1</v>
      </c>
      <c r="G11" s="5">
        <v>75</v>
      </c>
      <c r="H11" s="5">
        <v>0</v>
      </c>
      <c r="I11" s="6" t="s">
        <v>17</v>
      </c>
    </row>
    <row r="12" spans="1:9" ht="12.75">
      <c r="A12" s="11"/>
      <c r="B12" s="13" t="s">
        <v>178</v>
      </c>
      <c r="C12" s="6">
        <v>25</v>
      </c>
      <c r="D12" s="5">
        <v>4.3</v>
      </c>
      <c r="E12" s="5">
        <v>8.5</v>
      </c>
      <c r="F12" s="5">
        <v>0.1</v>
      </c>
      <c r="G12" s="5">
        <v>75</v>
      </c>
      <c r="H12" s="5">
        <v>0</v>
      </c>
      <c r="I12" s="6" t="s">
        <v>24</v>
      </c>
    </row>
    <row r="13" spans="1:9" ht="12.75">
      <c r="A13" s="11"/>
      <c r="B13" s="2" t="s">
        <v>60</v>
      </c>
      <c r="C13" s="6">
        <v>200</v>
      </c>
      <c r="D13" s="5">
        <v>1.5</v>
      </c>
      <c r="E13" s="5">
        <v>1.3</v>
      </c>
      <c r="F13" s="5">
        <v>22.4</v>
      </c>
      <c r="G13" s="5">
        <v>107</v>
      </c>
      <c r="H13" s="5">
        <v>1</v>
      </c>
      <c r="I13" s="6" t="s">
        <v>61</v>
      </c>
    </row>
    <row r="14" spans="1:9" ht="12.75">
      <c r="A14" s="11"/>
      <c r="B14" s="2" t="s">
        <v>23</v>
      </c>
      <c r="C14" s="6">
        <v>75</v>
      </c>
      <c r="D14" s="5">
        <v>5.6</v>
      </c>
      <c r="E14" s="5">
        <v>2.2</v>
      </c>
      <c r="F14" s="5">
        <v>38.6</v>
      </c>
      <c r="G14" s="5">
        <v>196.5</v>
      </c>
      <c r="H14" s="5">
        <v>0</v>
      </c>
      <c r="I14" s="6" t="s">
        <v>24</v>
      </c>
    </row>
    <row r="15" spans="1:9" ht="12.75">
      <c r="A15" s="11"/>
      <c r="B15" s="3" t="s">
        <v>11</v>
      </c>
      <c r="C15" s="6"/>
      <c r="D15" s="8">
        <f>SUM(D9:D14)</f>
        <v>21</v>
      </c>
      <c r="E15" s="8">
        <f>SUM(E9:E14)</f>
        <v>32</v>
      </c>
      <c r="F15" s="8">
        <f>SUM(F9:F14)</f>
        <v>107.22</v>
      </c>
      <c r="G15" s="8">
        <f>SUM(G9:G14)</f>
        <v>779.5</v>
      </c>
      <c r="H15" s="8">
        <f>SUM(H9:H14)</f>
        <v>1.7</v>
      </c>
      <c r="I15" s="6"/>
    </row>
    <row r="16" spans="1:9" ht="12.75">
      <c r="A16" s="11"/>
      <c r="B16" s="2"/>
      <c r="C16" s="6"/>
      <c r="D16" s="5"/>
      <c r="E16" s="5"/>
      <c r="F16" s="5"/>
      <c r="G16" s="5"/>
      <c r="H16" s="5"/>
      <c r="I16" s="6"/>
    </row>
    <row r="17" spans="1:9" ht="12.75">
      <c r="A17" s="11" t="s">
        <v>12</v>
      </c>
      <c r="B17" s="2"/>
      <c r="C17" s="6"/>
      <c r="D17" s="5"/>
      <c r="E17" s="5"/>
      <c r="F17" s="5"/>
      <c r="G17" s="5"/>
      <c r="H17" s="5"/>
      <c r="I17" s="6"/>
    </row>
    <row r="18" spans="1:9" ht="12.75" customHeight="1">
      <c r="A18" s="11"/>
      <c r="B18" s="13" t="s">
        <v>18</v>
      </c>
      <c r="C18" s="6">
        <v>70</v>
      </c>
      <c r="D18" s="5">
        <v>0.8</v>
      </c>
      <c r="E18" s="5">
        <v>3.6</v>
      </c>
      <c r="F18" s="5">
        <v>3.08</v>
      </c>
      <c r="G18" s="5">
        <v>49.2</v>
      </c>
      <c r="H18" s="5">
        <v>13.9</v>
      </c>
      <c r="I18" s="6" t="s">
        <v>19</v>
      </c>
    </row>
    <row r="19" spans="1:9" ht="21.75" customHeight="1">
      <c r="A19" s="11"/>
      <c r="B19" s="26" t="s">
        <v>381</v>
      </c>
      <c r="C19" s="6">
        <v>250</v>
      </c>
      <c r="D19" s="5">
        <v>4.9</v>
      </c>
      <c r="E19" s="5">
        <v>10.7</v>
      </c>
      <c r="F19" s="5">
        <v>13.3</v>
      </c>
      <c r="G19" s="5">
        <v>174.4</v>
      </c>
      <c r="H19" s="5">
        <v>61.8</v>
      </c>
      <c r="I19" s="6" t="s">
        <v>179</v>
      </c>
    </row>
    <row r="20" spans="1:9" ht="12.75">
      <c r="A20" s="11"/>
      <c r="B20" s="27" t="s">
        <v>180</v>
      </c>
      <c r="C20" s="6">
        <v>90</v>
      </c>
      <c r="D20" s="5">
        <v>14.5</v>
      </c>
      <c r="E20" s="5">
        <v>7.3</v>
      </c>
      <c r="F20" s="5">
        <v>6.7</v>
      </c>
      <c r="G20" s="5">
        <v>153</v>
      </c>
      <c r="H20" s="5">
        <v>1.2</v>
      </c>
      <c r="I20" s="6" t="s">
        <v>181</v>
      </c>
    </row>
    <row r="21" spans="2:9" ht="12.75">
      <c r="B21" s="2" t="s">
        <v>47</v>
      </c>
      <c r="C21" s="6">
        <v>200</v>
      </c>
      <c r="D21" s="5">
        <v>3</v>
      </c>
      <c r="E21" s="5">
        <v>5.1</v>
      </c>
      <c r="F21" s="5">
        <v>18.7</v>
      </c>
      <c r="G21" s="5">
        <v>132</v>
      </c>
      <c r="H21" s="5">
        <v>10.1</v>
      </c>
      <c r="I21" s="6" t="s">
        <v>48</v>
      </c>
    </row>
    <row r="22" spans="1:9" ht="12.75">
      <c r="A22" s="11"/>
      <c r="B22" s="2" t="s">
        <v>367</v>
      </c>
      <c r="C22" s="6">
        <v>200</v>
      </c>
      <c r="D22" s="5">
        <v>0.2</v>
      </c>
      <c r="E22" s="5">
        <v>0</v>
      </c>
      <c r="F22" s="5">
        <v>27.9</v>
      </c>
      <c r="G22" s="5">
        <v>115</v>
      </c>
      <c r="H22" s="5">
        <v>2</v>
      </c>
      <c r="I22" s="6" t="s">
        <v>94</v>
      </c>
    </row>
    <row r="23" spans="1:9" ht="12.75">
      <c r="A23" s="11"/>
      <c r="B23" s="2" t="s">
        <v>33</v>
      </c>
      <c r="C23" s="6">
        <v>80</v>
      </c>
      <c r="D23" s="5">
        <v>5.3</v>
      </c>
      <c r="E23" s="5">
        <v>0.7</v>
      </c>
      <c r="F23" s="5">
        <v>33.9</v>
      </c>
      <c r="G23" s="5">
        <v>163.2</v>
      </c>
      <c r="H23" s="5">
        <v>0</v>
      </c>
      <c r="I23" s="6" t="s">
        <v>34</v>
      </c>
    </row>
    <row r="24" spans="1:9" ht="12.75">
      <c r="A24" s="11"/>
      <c r="B24" s="3" t="s">
        <v>11</v>
      </c>
      <c r="C24" s="6"/>
      <c r="D24" s="8">
        <f>SUM(D18:D23)</f>
        <v>28.7</v>
      </c>
      <c r="E24" s="8">
        <f>SUM(E18:E23)</f>
        <v>27.399999999999995</v>
      </c>
      <c r="F24" s="8">
        <f>SUM(F18:F23)</f>
        <v>103.58000000000001</v>
      </c>
      <c r="G24" s="8">
        <f>SUM(G18:G23)</f>
        <v>786.8</v>
      </c>
      <c r="H24" s="8">
        <f>SUM(H18:H23)</f>
        <v>89</v>
      </c>
      <c r="I24" s="6"/>
    </row>
    <row r="25" spans="1:9" ht="12.75">
      <c r="A25" s="11"/>
      <c r="B25" s="3"/>
      <c r="C25" s="6"/>
      <c r="D25" s="8"/>
      <c r="E25" s="8"/>
      <c r="F25" s="8"/>
      <c r="G25" s="8"/>
      <c r="H25" s="8"/>
      <c r="I25" s="6"/>
    </row>
    <row r="26" spans="1:9" ht="12.75">
      <c r="A26" s="11" t="s">
        <v>13</v>
      </c>
      <c r="B26" s="13" t="s">
        <v>182</v>
      </c>
      <c r="C26" s="6">
        <v>90</v>
      </c>
      <c r="D26" s="5">
        <v>9.9</v>
      </c>
      <c r="E26" s="5">
        <v>14.3</v>
      </c>
      <c r="F26" s="5">
        <v>40.9</v>
      </c>
      <c r="G26" s="5">
        <v>330.5</v>
      </c>
      <c r="H26" s="5">
        <v>0</v>
      </c>
      <c r="I26" s="6" t="s">
        <v>183</v>
      </c>
    </row>
    <row r="27" spans="1:9" ht="12.75">
      <c r="A27" s="11"/>
      <c r="B27" s="13" t="s">
        <v>139</v>
      </c>
      <c r="C27" s="6">
        <v>200</v>
      </c>
      <c r="D27" s="5">
        <v>5.6</v>
      </c>
      <c r="E27" s="5">
        <v>4.9</v>
      </c>
      <c r="F27" s="5">
        <v>9.3</v>
      </c>
      <c r="G27" s="5">
        <v>104.8</v>
      </c>
      <c r="H27" s="5">
        <v>1</v>
      </c>
      <c r="I27" s="6" t="s">
        <v>140</v>
      </c>
    </row>
    <row r="28" spans="1:9" ht="12.75">
      <c r="A28" s="11"/>
      <c r="B28" s="2" t="s">
        <v>349</v>
      </c>
      <c r="C28" s="6">
        <v>200</v>
      </c>
      <c r="D28" s="5">
        <v>1.6</v>
      </c>
      <c r="E28" s="5"/>
      <c r="F28" s="5">
        <v>19.2</v>
      </c>
      <c r="G28" s="5">
        <v>98</v>
      </c>
      <c r="H28" s="5">
        <v>20</v>
      </c>
      <c r="I28" s="6" t="s">
        <v>24</v>
      </c>
    </row>
    <row r="29" spans="1:9" ht="12.75">
      <c r="A29" s="11"/>
      <c r="B29" s="3" t="s">
        <v>11</v>
      </c>
      <c r="C29" s="6"/>
      <c r="D29" s="8">
        <f>SUM(D26:D28)</f>
        <v>17.1</v>
      </c>
      <c r="E29" s="8">
        <f>SUM(E26:E28)</f>
        <v>19.200000000000003</v>
      </c>
      <c r="F29" s="8">
        <f>SUM(F26:F28)</f>
        <v>69.4</v>
      </c>
      <c r="G29" s="8">
        <f>SUM(G26:G28)</f>
        <v>533.3</v>
      </c>
      <c r="H29" s="8">
        <f>SUM(H26:H28)</f>
        <v>21</v>
      </c>
      <c r="I29" s="6"/>
    </row>
    <row r="30" spans="1:9" ht="12.75">
      <c r="A30" s="11"/>
      <c r="B30" s="3"/>
      <c r="C30" s="6"/>
      <c r="D30" s="8"/>
      <c r="E30" s="8"/>
      <c r="F30" s="8"/>
      <c r="G30" s="8"/>
      <c r="H30" s="8"/>
      <c r="I30" s="6"/>
    </row>
    <row r="31" spans="1:9" ht="12.75">
      <c r="A31" s="11" t="s">
        <v>14</v>
      </c>
      <c r="B31" s="2"/>
      <c r="C31" s="6"/>
      <c r="D31" s="5"/>
      <c r="E31" s="5"/>
      <c r="F31" s="5"/>
      <c r="G31" s="5"/>
      <c r="H31" s="5"/>
      <c r="I31" s="6"/>
    </row>
    <row r="32" spans="1:9" ht="14.25" customHeight="1">
      <c r="A32" s="1"/>
      <c r="B32" s="13" t="s">
        <v>184</v>
      </c>
      <c r="C32" s="16" t="s">
        <v>185</v>
      </c>
      <c r="D32" s="5">
        <v>6.5</v>
      </c>
      <c r="E32" s="5">
        <v>7.9</v>
      </c>
      <c r="F32" s="5">
        <v>3.1</v>
      </c>
      <c r="G32" s="5">
        <v>111.2</v>
      </c>
      <c r="H32" s="5">
        <v>6.2</v>
      </c>
      <c r="I32" s="6" t="s">
        <v>186</v>
      </c>
    </row>
    <row r="33" spans="1:9" ht="15" customHeight="1">
      <c r="A33" s="1"/>
      <c r="B33" s="13" t="s">
        <v>187</v>
      </c>
      <c r="C33" s="6">
        <v>25</v>
      </c>
      <c r="D33" s="5">
        <v>6.9</v>
      </c>
      <c r="E33" s="5">
        <v>8.9</v>
      </c>
      <c r="F33" s="5">
        <v>0</v>
      </c>
      <c r="G33" s="5">
        <v>108.7</v>
      </c>
      <c r="H33" s="5">
        <v>0</v>
      </c>
      <c r="I33" s="6" t="s">
        <v>58</v>
      </c>
    </row>
    <row r="34" spans="1:9" ht="12.75">
      <c r="A34" s="1"/>
      <c r="B34" s="2" t="s">
        <v>66</v>
      </c>
      <c r="C34" s="6">
        <v>280</v>
      </c>
      <c r="D34" s="5">
        <v>17.6</v>
      </c>
      <c r="E34" s="5">
        <v>13.7</v>
      </c>
      <c r="F34" s="5">
        <v>27.2</v>
      </c>
      <c r="G34" s="5">
        <v>311</v>
      </c>
      <c r="H34" s="5">
        <v>27</v>
      </c>
      <c r="I34" s="6" t="s">
        <v>67</v>
      </c>
    </row>
    <row r="35" spans="1:9" ht="12.75">
      <c r="A35" s="11"/>
      <c r="B35" s="2" t="s">
        <v>49</v>
      </c>
      <c r="C35" s="6">
        <v>200</v>
      </c>
      <c r="D35" s="5">
        <v>0.3</v>
      </c>
      <c r="E35" s="5">
        <v>0.1</v>
      </c>
      <c r="F35" s="5">
        <v>15.2</v>
      </c>
      <c r="G35" s="5">
        <v>62</v>
      </c>
      <c r="H35" s="5">
        <v>3</v>
      </c>
      <c r="I35" s="4" t="s">
        <v>50</v>
      </c>
    </row>
    <row r="36" spans="1:9" ht="12.75">
      <c r="A36" s="1"/>
      <c r="B36" s="2" t="s">
        <v>23</v>
      </c>
      <c r="C36" s="6">
        <v>75</v>
      </c>
      <c r="D36" s="5">
        <v>5.6</v>
      </c>
      <c r="E36" s="5">
        <v>2.2</v>
      </c>
      <c r="F36" s="5">
        <v>38.6</v>
      </c>
      <c r="G36" s="5">
        <v>196.5</v>
      </c>
      <c r="H36" s="5">
        <v>0</v>
      </c>
      <c r="I36" s="6" t="s">
        <v>24</v>
      </c>
    </row>
    <row r="37" spans="1:9" ht="12.75">
      <c r="A37" s="1"/>
      <c r="B37" s="3" t="s">
        <v>11</v>
      </c>
      <c r="C37" s="6"/>
      <c r="D37" s="8">
        <f>SUM(D32:D36)</f>
        <v>36.9</v>
      </c>
      <c r="E37" s="8">
        <f>SUM(E32:E36)</f>
        <v>32.800000000000004</v>
      </c>
      <c r="F37" s="8">
        <f>SUM(F32:F36)</f>
        <v>84.1</v>
      </c>
      <c r="G37" s="8">
        <f>SUM(G32:G36)</f>
        <v>789.4</v>
      </c>
      <c r="H37" s="8">
        <f>SUM(H32:H36)</f>
        <v>36.2</v>
      </c>
      <c r="I37" s="4"/>
    </row>
    <row r="38" spans="1:9" ht="12.75">
      <c r="A38" s="1"/>
      <c r="B38" s="3"/>
      <c r="C38" s="6"/>
      <c r="D38" s="5"/>
      <c r="E38" s="5"/>
      <c r="F38" s="5"/>
      <c r="G38" s="5"/>
      <c r="H38" s="5"/>
      <c r="I38" s="1"/>
    </row>
    <row r="39" spans="1:9" ht="12.75">
      <c r="A39" s="11" t="s">
        <v>51</v>
      </c>
      <c r="B39" s="2" t="s">
        <v>122</v>
      </c>
      <c r="C39" s="2">
        <v>200</v>
      </c>
      <c r="D39" s="2">
        <v>6.8</v>
      </c>
      <c r="E39" s="2">
        <v>5</v>
      </c>
      <c r="F39" s="2">
        <v>11</v>
      </c>
      <c r="G39" s="2">
        <v>122</v>
      </c>
      <c r="H39" s="2">
        <v>1.4</v>
      </c>
      <c r="I39" s="4" t="s">
        <v>24</v>
      </c>
    </row>
    <row r="40" spans="1:9" ht="12.75">
      <c r="A40" s="1"/>
      <c r="B40" s="3" t="s">
        <v>11</v>
      </c>
      <c r="C40" s="1"/>
      <c r="D40" s="11">
        <f>SUM(D39)</f>
        <v>6.8</v>
      </c>
      <c r="E40" s="11">
        <f>SUM(E39)</f>
        <v>5</v>
      </c>
      <c r="F40" s="11">
        <f>SUM(F39)</f>
        <v>11</v>
      </c>
      <c r="G40" s="11">
        <f>SUM(G39)</f>
        <v>122</v>
      </c>
      <c r="H40" s="11">
        <f>SUM(H39)</f>
        <v>1.4</v>
      </c>
      <c r="I40" s="1"/>
    </row>
    <row r="41" spans="1:9" ht="12.75">
      <c r="A41" s="1"/>
      <c r="B41" s="3" t="s">
        <v>177</v>
      </c>
      <c r="C41" s="1"/>
      <c r="D41" s="8">
        <f>D15+D24+D29+D37+D40</f>
        <v>110.50000000000001</v>
      </c>
      <c r="E41" s="8">
        <f>E15+E24+E29+E37+E40</f>
        <v>116.4</v>
      </c>
      <c r="F41" s="8">
        <f>F15+F24+F29+F37+F40</f>
        <v>375.30000000000007</v>
      </c>
      <c r="G41" s="8">
        <f>G15+G24+G29+G37+G40</f>
        <v>3011</v>
      </c>
      <c r="H41" s="8">
        <f>H15+H24+H29+H37+H40</f>
        <v>149.3</v>
      </c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</sheetData>
  <sheetProtection/>
  <printOptions/>
  <pageMargins left="0.75" right="0.75" top="1" bottom="1" header="0.5" footer="0.5"/>
  <pageSetup fitToWidth="0" fitToHeight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40"/>
  <sheetViews>
    <sheetView zoomScalePageLayoutView="0" workbookViewId="0" topLeftCell="A7">
      <selection activeCell="B30" sqref="B30"/>
    </sheetView>
  </sheetViews>
  <sheetFormatPr defaultColWidth="9.00390625" defaultRowHeight="12.75"/>
  <cols>
    <col min="1" max="1" width="13.375" style="0" customWidth="1"/>
    <col min="2" max="2" width="33.375" style="0" customWidth="1"/>
    <col min="3" max="3" width="13.625" style="0" customWidth="1"/>
    <col min="4" max="4" width="10.25390625" style="0" customWidth="1"/>
    <col min="5" max="5" width="9.625" style="0" customWidth="1"/>
    <col min="7" max="7" width="16.125" style="0" customWidth="1"/>
    <col min="8" max="8" width="14.375" style="0" customWidth="1"/>
    <col min="9" max="9" width="17.00390625" style="0" customWidth="1"/>
  </cols>
  <sheetData>
    <row r="6" spans="1:9" ht="38.25">
      <c r="A6" s="9" t="s">
        <v>0</v>
      </c>
      <c r="B6" s="15" t="s">
        <v>1</v>
      </c>
      <c r="C6" s="9" t="s">
        <v>2</v>
      </c>
      <c r="D6" s="9" t="s">
        <v>54</v>
      </c>
      <c r="E6" s="9"/>
      <c r="F6" s="9"/>
      <c r="G6" s="12" t="s">
        <v>4</v>
      </c>
      <c r="H6" s="9" t="s">
        <v>5</v>
      </c>
      <c r="I6" s="9" t="s">
        <v>6</v>
      </c>
    </row>
    <row r="7" spans="1:9" ht="12.75">
      <c r="A7" s="1"/>
      <c r="B7" s="1"/>
      <c r="C7" s="1"/>
      <c r="D7" s="14" t="s">
        <v>7</v>
      </c>
      <c r="E7" s="14" t="s">
        <v>8</v>
      </c>
      <c r="F7" s="14" t="s">
        <v>9</v>
      </c>
      <c r="G7" s="1"/>
      <c r="H7" s="1"/>
      <c r="I7" s="1"/>
    </row>
    <row r="8" spans="1:9" ht="12.75">
      <c r="A8" s="11" t="s">
        <v>188</v>
      </c>
      <c r="B8" s="1"/>
      <c r="C8" s="1"/>
      <c r="D8" s="1"/>
      <c r="E8" s="1"/>
      <c r="F8" s="1"/>
      <c r="G8" s="1"/>
      <c r="H8" s="1"/>
      <c r="I8" s="1"/>
    </row>
    <row r="9" spans="1:9" ht="12.75">
      <c r="A9" s="11" t="s">
        <v>10</v>
      </c>
      <c r="B9" s="2" t="s">
        <v>125</v>
      </c>
      <c r="C9" s="6" t="s">
        <v>126</v>
      </c>
      <c r="D9" s="5">
        <v>5.1</v>
      </c>
      <c r="E9" s="5">
        <v>4.6</v>
      </c>
      <c r="F9" s="5">
        <v>0.3</v>
      </c>
      <c r="G9" s="5">
        <v>63</v>
      </c>
      <c r="H9" s="5">
        <v>0</v>
      </c>
      <c r="I9" s="6" t="s">
        <v>127</v>
      </c>
    </row>
    <row r="10" spans="1:9" ht="12.75">
      <c r="A10" s="11"/>
      <c r="B10" s="13" t="s">
        <v>350</v>
      </c>
      <c r="C10" s="6">
        <v>220</v>
      </c>
      <c r="D10" s="5">
        <v>9.5</v>
      </c>
      <c r="E10" s="5">
        <v>11</v>
      </c>
      <c r="F10" s="5">
        <v>45</v>
      </c>
      <c r="G10" s="5">
        <v>315</v>
      </c>
      <c r="H10" s="5">
        <v>0.7</v>
      </c>
      <c r="I10" s="6" t="s">
        <v>59</v>
      </c>
    </row>
    <row r="11" spans="1:9" ht="12.75">
      <c r="A11" s="11"/>
      <c r="B11" s="2" t="s">
        <v>190</v>
      </c>
      <c r="C11" s="6">
        <v>200</v>
      </c>
      <c r="D11" s="5">
        <v>0.2</v>
      </c>
      <c r="E11" s="5"/>
      <c r="F11" s="5">
        <v>15</v>
      </c>
      <c r="G11" s="5">
        <v>60</v>
      </c>
      <c r="H11" s="5">
        <v>0</v>
      </c>
      <c r="I11" s="6" t="s">
        <v>77</v>
      </c>
    </row>
    <row r="12" spans="1:9" ht="12.75">
      <c r="A12" s="11"/>
      <c r="B12" s="2" t="s">
        <v>23</v>
      </c>
      <c r="C12" s="6">
        <v>75</v>
      </c>
      <c r="D12" s="5">
        <v>5.6</v>
      </c>
      <c r="E12" s="5">
        <v>2.2</v>
      </c>
      <c r="F12" s="5">
        <v>38.6</v>
      </c>
      <c r="G12" s="5">
        <v>196.5</v>
      </c>
      <c r="H12" s="5">
        <v>0</v>
      </c>
      <c r="I12" s="6" t="s">
        <v>24</v>
      </c>
    </row>
    <row r="13" spans="1:9" ht="12.75">
      <c r="A13" s="11"/>
      <c r="B13" s="3" t="s">
        <v>11</v>
      </c>
      <c r="C13" s="6"/>
      <c r="D13" s="8">
        <f>SUM(D9:D12)</f>
        <v>20.4</v>
      </c>
      <c r="E13" s="8">
        <f>SUM(E9:E12)</f>
        <v>17.8</v>
      </c>
      <c r="F13" s="8">
        <f>SUM(F9:F12)</f>
        <v>98.9</v>
      </c>
      <c r="G13" s="8">
        <f>SUM(G9:G12)</f>
        <v>634.5</v>
      </c>
      <c r="H13" s="8">
        <f>SUM(H9:H12)</f>
        <v>0.7</v>
      </c>
      <c r="I13" s="6"/>
    </row>
    <row r="14" spans="1:9" ht="12.75">
      <c r="A14" s="11"/>
      <c r="B14" s="2"/>
      <c r="C14" s="6"/>
      <c r="D14" s="5"/>
      <c r="E14" s="5"/>
      <c r="F14" s="5"/>
      <c r="G14" s="5"/>
      <c r="H14" s="5"/>
      <c r="I14" s="6"/>
    </row>
    <row r="15" spans="1:9" ht="12.75">
      <c r="A15" s="11" t="s">
        <v>12</v>
      </c>
      <c r="B15" s="2"/>
      <c r="C15" s="6"/>
      <c r="D15" s="5"/>
      <c r="E15" s="5"/>
      <c r="F15" s="5"/>
      <c r="G15" s="5"/>
      <c r="H15" s="5"/>
      <c r="I15" s="6"/>
    </row>
    <row r="16" spans="1:9" ht="12.75">
      <c r="A16" s="11"/>
      <c r="B16" s="13" t="s">
        <v>191</v>
      </c>
      <c r="C16" s="6">
        <v>70</v>
      </c>
      <c r="D16" s="5">
        <v>0.6</v>
      </c>
      <c r="E16" s="5">
        <v>5</v>
      </c>
      <c r="F16" s="5">
        <v>2.2</v>
      </c>
      <c r="G16" s="5">
        <v>57</v>
      </c>
      <c r="H16" s="5">
        <v>9.2</v>
      </c>
      <c r="I16" s="6" t="s">
        <v>133</v>
      </c>
    </row>
    <row r="17" spans="1:9" ht="12.75">
      <c r="A17" s="11"/>
      <c r="B17" s="7" t="s">
        <v>192</v>
      </c>
      <c r="C17" s="6">
        <v>250</v>
      </c>
      <c r="D17" s="5">
        <v>8.3</v>
      </c>
      <c r="E17" s="5">
        <v>7.6</v>
      </c>
      <c r="F17" s="5">
        <v>18.2</v>
      </c>
      <c r="G17" s="5">
        <v>174</v>
      </c>
      <c r="H17" s="5">
        <v>6.4</v>
      </c>
      <c r="I17" s="6" t="s">
        <v>193</v>
      </c>
    </row>
    <row r="18" spans="1:9" ht="15" customHeight="1">
      <c r="A18" s="11"/>
      <c r="B18" s="13" t="s">
        <v>194</v>
      </c>
      <c r="C18" s="6" t="s">
        <v>326</v>
      </c>
      <c r="D18" s="5">
        <v>12.1</v>
      </c>
      <c r="E18" s="5">
        <v>15.1</v>
      </c>
      <c r="F18" s="5">
        <v>13.4</v>
      </c>
      <c r="G18" s="5">
        <v>218.5</v>
      </c>
      <c r="H18" s="5">
        <v>1</v>
      </c>
      <c r="I18" s="6" t="s">
        <v>195</v>
      </c>
    </row>
    <row r="19" spans="1:9" ht="14.25" customHeight="1">
      <c r="A19" s="1"/>
      <c r="B19" s="2" t="s">
        <v>196</v>
      </c>
      <c r="C19" s="6">
        <v>150</v>
      </c>
      <c r="D19" s="5">
        <v>3.6</v>
      </c>
      <c r="E19" s="5">
        <v>4.3</v>
      </c>
      <c r="F19" s="5">
        <v>15.4</v>
      </c>
      <c r="G19" s="5">
        <v>117</v>
      </c>
      <c r="H19" s="5">
        <v>31.8</v>
      </c>
      <c r="I19" s="6" t="s">
        <v>197</v>
      </c>
    </row>
    <row r="20" spans="1:9" ht="12.75">
      <c r="A20" s="11"/>
      <c r="B20" s="25" t="s">
        <v>382</v>
      </c>
      <c r="C20" s="6">
        <v>200</v>
      </c>
      <c r="D20" s="5">
        <v>0.2</v>
      </c>
      <c r="E20" s="5">
        <v>0</v>
      </c>
      <c r="F20" s="5">
        <v>27.3</v>
      </c>
      <c r="G20" s="5">
        <v>111.1</v>
      </c>
      <c r="H20" s="5">
        <v>0</v>
      </c>
      <c r="I20" s="6" t="s">
        <v>156</v>
      </c>
    </row>
    <row r="21" spans="1:9" ht="12.75">
      <c r="A21" s="11"/>
      <c r="B21" s="2" t="s">
        <v>33</v>
      </c>
      <c r="C21" s="6">
        <v>80</v>
      </c>
      <c r="D21" s="5">
        <v>5.3</v>
      </c>
      <c r="E21" s="5">
        <v>0.7</v>
      </c>
      <c r="F21" s="5">
        <v>33.9</v>
      </c>
      <c r="G21" s="5">
        <v>163.2</v>
      </c>
      <c r="H21" s="5">
        <v>0</v>
      </c>
      <c r="I21" s="6" t="s">
        <v>34</v>
      </c>
    </row>
    <row r="22" spans="1:9" ht="12.75">
      <c r="A22" s="11"/>
      <c r="B22" s="3" t="s">
        <v>11</v>
      </c>
      <c r="C22" s="6"/>
      <c r="D22" s="8">
        <f>SUM(D16:D21)</f>
        <v>30.1</v>
      </c>
      <c r="E22" s="8">
        <f>SUM(E16:E21)</f>
        <v>32.7</v>
      </c>
      <c r="F22" s="8">
        <f>SUM(F16:F21)</f>
        <v>110.4</v>
      </c>
      <c r="G22" s="8">
        <f>SUM(G16:G21)</f>
        <v>840.8</v>
      </c>
      <c r="H22" s="8">
        <f>SUM(H16:H21)</f>
        <v>48.400000000000006</v>
      </c>
      <c r="I22" s="6"/>
    </row>
    <row r="23" spans="1:9" ht="12.75">
      <c r="A23" s="11"/>
      <c r="B23" s="3"/>
      <c r="C23" s="6"/>
      <c r="D23" s="8"/>
      <c r="E23" s="8"/>
      <c r="F23" s="8"/>
      <c r="G23" s="8"/>
      <c r="H23" s="8"/>
      <c r="I23" s="6"/>
    </row>
    <row r="24" spans="1:9" ht="12.75">
      <c r="A24" s="11" t="s">
        <v>13</v>
      </c>
      <c r="B24" s="13" t="s">
        <v>351</v>
      </c>
      <c r="C24" s="6" t="s">
        <v>198</v>
      </c>
      <c r="D24" s="5">
        <v>20.8</v>
      </c>
      <c r="E24" s="5">
        <v>18</v>
      </c>
      <c r="F24" s="5">
        <v>51.3</v>
      </c>
      <c r="G24" s="5">
        <v>251.3</v>
      </c>
      <c r="H24" s="5">
        <v>0.4</v>
      </c>
      <c r="I24" s="6" t="s">
        <v>183</v>
      </c>
    </row>
    <row r="25" spans="1:9" ht="12.75">
      <c r="A25" s="11"/>
      <c r="B25" s="13" t="s">
        <v>38</v>
      </c>
      <c r="C25" s="6">
        <v>200</v>
      </c>
      <c r="D25" s="5">
        <v>0.6</v>
      </c>
      <c r="E25" s="5">
        <v>0</v>
      </c>
      <c r="F25" s="5">
        <v>33</v>
      </c>
      <c r="G25" s="5">
        <v>136</v>
      </c>
      <c r="H25" s="5">
        <v>12</v>
      </c>
      <c r="I25" s="6" t="s">
        <v>103</v>
      </c>
    </row>
    <row r="26" spans="1:9" ht="12.75">
      <c r="A26" s="11"/>
      <c r="B26" s="25" t="s">
        <v>40</v>
      </c>
      <c r="C26" s="6">
        <v>200</v>
      </c>
      <c r="D26" s="5">
        <v>0.8</v>
      </c>
      <c r="E26" s="5">
        <v>0</v>
      </c>
      <c r="F26" s="5">
        <v>20.6</v>
      </c>
      <c r="G26" s="5">
        <v>94</v>
      </c>
      <c r="H26" s="5">
        <v>10</v>
      </c>
      <c r="I26" s="6" t="s">
        <v>24</v>
      </c>
    </row>
    <row r="27" spans="1:9" ht="12.75">
      <c r="A27" s="11"/>
      <c r="B27" s="3" t="s">
        <v>11</v>
      </c>
      <c r="C27" s="6"/>
      <c r="D27" s="8">
        <f>SUM(D24:D26)</f>
        <v>22.200000000000003</v>
      </c>
      <c r="E27" s="8">
        <f>SUM(E24:E26)</f>
        <v>18</v>
      </c>
      <c r="F27" s="8">
        <f>SUM(F24:F26)</f>
        <v>104.9</v>
      </c>
      <c r="G27" s="8">
        <f>SUM(G24:G26)</f>
        <v>481.3</v>
      </c>
      <c r="H27" s="8">
        <f>SUM(H24:H26)</f>
        <v>22.4</v>
      </c>
      <c r="I27" s="6"/>
    </row>
    <row r="28" spans="1:9" ht="12.75">
      <c r="A28" s="11"/>
      <c r="B28" s="3"/>
      <c r="C28" s="6"/>
      <c r="D28" s="8"/>
      <c r="E28" s="8"/>
      <c r="F28" s="8"/>
      <c r="G28" s="8"/>
      <c r="H28" s="8"/>
      <c r="I28" s="6"/>
    </row>
    <row r="29" spans="1:9" ht="12.75">
      <c r="A29" s="11" t="s">
        <v>14</v>
      </c>
      <c r="B29" s="2"/>
      <c r="C29" s="6"/>
      <c r="D29" s="5"/>
      <c r="E29" s="5"/>
      <c r="F29" s="5"/>
      <c r="G29" s="5"/>
      <c r="H29" s="5"/>
      <c r="I29" s="6"/>
    </row>
    <row r="30" spans="1:9" ht="22.5">
      <c r="A30" s="1"/>
      <c r="B30" s="26" t="s">
        <v>199</v>
      </c>
      <c r="C30" s="16" t="s">
        <v>200</v>
      </c>
      <c r="D30" s="5">
        <v>11.3</v>
      </c>
      <c r="E30" s="5">
        <v>17</v>
      </c>
      <c r="F30" s="5">
        <v>0.1</v>
      </c>
      <c r="G30" s="5">
        <v>201.3</v>
      </c>
      <c r="H30" s="5">
        <v>19.6</v>
      </c>
      <c r="I30" s="6" t="s">
        <v>186</v>
      </c>
    </row>
    <row r="31" spans="1:9" ht="12.75">
      <c r="A31" s="1"/>
      <c r="B31" s="13" t="s">
        <v>328</v>
      </c>
      <c r="C31" s="6" t="s">
        <v>221</v>
      </c>
      <c r="D31" s="5">
        <v>19</v>
      </c>
      <c r="E31" s="5">
        <v>7.2</v>
      </c>
      <c r="F31" s="5">
        <v>2.7</v>
      </c>
      <c r="G31" s="5">
        <v>171.8</v>
      </c>
      <c r="H31" s="5">
        <v>14</v>
      </c>
      <c r="I31" s="6" t="s">
        <v>28</v>
      </c>
    </row>
    <row r="32" spans="1:9" ht="12.75">
      <c r="A32" s="1"/>
      <c r="B32" s="2" t="s">
        <v>352</v>
      </c>
      <c r="C32" s="6">
        <v>150</v>
      </c>
      <c r="D32" s="5">
        <v>3</v>
      </c>
      <c r="E32" s="5">
        <v>5.1</v>
      </c>
      <c r="F32" s="5">
        <v>18.7</v>
      </c>
      <c r="G32" s="5">
        <v>132</v>
      </c>
      <c r="H32" s="5">
        <v>10.1</v>
      </c>
      <c r="I32" s="6" t="s">
        <v>48</v>
      </c>
    </row>
    <row r="33" spans="1:9" ht="12.75">
      <c r="A33" s="11"/>
      <c r="B33" s="2" t="s">
        <v>49</v>
      </c>
      <c r="C33" s="6">
        <v>200</v>
      </c>
      <c r="D33" s="5">
        <v>0.3</v>
      </c>
      <c r="E33" s="5">
        <v>0.1</v>
      </c>
      <c r="F33" s="5">
        <v>15.2</v>
      </c>
      <c r="G33" s="5">
        <v>62</v>
      </c>
      <c r="H33" s="5">
        <v>3</v>
      </c>
      <c r="I33" s="4" t="s">
        <v>50</v>
      </c>
    </row>
    <row r="34" spans="1:9" ht="12.75">
      <c r="A34" s="11"/>
      <c r="B34" s="2" t="s">
        <v>23</v>
      </c>
      <c r="C34" s="6">
        <v>75</v>
      </c>
      <c r="D34" s="5">
        <v>5.6</v>
      </c>
      <c r="E34" s="5">
        <v>2.2</v>
      </c>
      <c r="F34" s="5">
        <v>38.6</v>
      </c>
      <c r="G34" s="5">
        <v>196.5</v>
      </c>
      <c r="H34" s="5">
        <v>0</v>
      </c>
      <c r="I34" s="6" t="s">
        <v>24</v>
      </c>
    </row>
    <row r="35" spans="1:9" ht="12.75">
      <c r="A35" s="1"/>
      <c r="B35" s="3" t="s">
        <v>11</v>
      </c>
      <c r="C35" s="6"/>
      <c r="D35" s="8">
        <f>SUM(D30:D34)</f>
        <v>39.199999999999996</v>
      </c>
      <c r="E35" s="8">
        <f>SUM(E30:E34)</f>
        <v>31.599999999999998</v>
      </c>
      <c r="F35" s="8">
        <f>SUM(F30:F34)</f>
        <v>75.30000000000001</v>
      </c>
      <c r="G35" s="8">
        <f>SUM(G30:G34)</f>
        <v>763.6</v>
      </c>
      <c r="H35" s="8">
        <f>SUM(H30:H34)</f>
        <v>46.7</v>
      </c>
      <c r="I35" s="4"/>
    </row>
    <row r="36" spans="1:9" ht="12.75">
      <c r="A36" s="1"/>
      <c r="B36" s="3"/>
      <c r="C36" s="6"/>
      <c r="D36" s="5"/>
      <c r="E36" s="5"/>
      <c r="F36" s="5"/>
      <c r="G36" s="5"/>
      <c r="H36" s="5"/>
      <c r="I36" s="1"/>
    </row>
    <row r="37" spans="1:9" ht="12.75">
      <c r="A37" s="11" t="s">
        <v>51</v>
      </c>
      <c r="B37" s="2" t="s">
        <v>157</v>
      </c>
      <c r="C37" s="2">
        <v>200</v>
      </c>
      <c r="D37" s="2">
        <v>4</v>
      </c>
      <c r="E37" s="2">
        <v>3</v>
      </c>
      <c r="F37" s="2">
        <v>6</v>
      </c>
      <c r="G37" s="2">
        <v>96</v>
      </c>
      <c r="H37" s="2">
        <v>1.4</v>
      </c>
      <c r="I37" s="4" t="s">
        <v>24</v>
      </c>
    </row>
    <row r="38" spans="1:9" ht="12.75">
      <c r="A38" s="1"/>
      <c r="B38" s="3" t="s">
        <v>11</v>
      </c>
      <c r="C38" s="1"/>
      <c r="D38" s="11">
        <f>SUM(D37)</f>
        <v>4</v>
      </c>
      <c r="E38" s="11">
        <f>SUM(E37)</f>
        <v>3</v>
      </c>
      <c r="F38" s="11">
        <f>SUM(F37)</f>
        <v>6</v>
      </c>
      <c r="G38" s="11">
        <f>SUM(G37)</f>
        <v>96</v>
      </c>
      <c r="H38" s="11">
        <f>SUM(H37)</f>
        <v>1.4</v>
      </c>
      <c r="I38" s="1"/>
    </row>
    <row r="39" spans="1:9" ht="12.75">
      <c r="A39" s="1"/>
      <c r="B39" s="3" t="s">
        <v>189</v>
      </c>
      <c r="C39" s="1"/>
      <c r="D39" s="8">
        <f>D13+D22+D27+D35+D38</f>
        <v>115.9</v>
      </c>
      <c r="E39" s="8">
        <f>E13+E22+E27+E35+E38</f>
        <v>103.1</v>
      </c>
      <c r="F39" s="8">
        <f>F13+F22+F27+F35+F38</f>
        <v>395.50000000000006</v>
      </c>
      <c r="G39" s="8">
        <f>G13+G22+G27+G35+G38</f>
        <v>2816.2</v>
      </c>
      <c r="H39" s="8">
        <f>H13+H22+H27+H35+H38</f>
        <v>119.60000000000001</v>
      </c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</sheetData>
  <sheetProtection/>
  <printOptions/>
  <pageMargins left="0.75" right="0.75" top="1" bottom="1" header="0.5" footer="0.5"/>
  <pageSetup fitToWidth="0" fitToHeight="1" horizontalDpi="600" verticalDpi="6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44"/>
  <sheetViews>
    <sheetView zoomScalePageLayoutView="0" workbookViewId="0" topLeftCell="A4">
      <selection activeCell="B37" sqref="B37:I37"/>
    </sheetView>
  </sheetViews>
  <sheetFormatPr defaultColWidth="9.00390625" defaultRowHeight="12.75"/>
  <cols>
    <col min="1" max="1" width="13.75390625" style="0" customWidth="1"/>
    <col min="2" max="2" width="31.875" style="0" customWidth="1"/>
    <col min="3" max="3" width="15.00390625" style="0" customWidth="1"/>
    <col min="7" max="7" width="17.125" style="0" customWidth="1"/>
    <col min="8" max="8" width="14.375" style="0" customWidth="1"/>
    <col min="9" max="9" width="14.625" style="0" customWidth="1"/>
  </cols>
  <sheetData>
    <row r="6" spans="1:9" ht="25.5">
      <c r="A6" s="9" t="s">
        <v>0</v>
      </c>
      <c r="B6" s="15" t="s">
        <v>1</v>
      </c>
      <c r="C6" s="9" t="s">
        <v>2</v>
      </c>
      <c r="D6" s="9" t="s">
        <v>54</v>
      </c>
      <c r="E6" s="9"/>
      <c r="F6" s="9"/>
      <c r="G6" s="12" t="s">
        <v>4</v>
      </c>
      <c r="H6" s="9" t="s">
        <v>5</v>
      </c>
      <c r="I6" s="9" t="s">
        <v>6</v>
      </c>
    </row>
    <row r="7" spans="1:9" ht="12.75">
      <c r="A7" s="1"/>
      <c r="B7" s="1"/>
      <c r="C7" s="1"/>
      <c r="D7" s="14" t="s">
        <v>7</v>
      </c>
      <c r="E7" s="14" t="s">
        <v>8</v>
      </c>
      <c r="F7" s="14" t="s">
        <v>9</v>
      </c>
      <c r="G7" s="1"/>
      <c r="H7" s="1"/>
      <c r="I7" s="1"/>
    </row>
    <row r="8" spans="1:9" ht="12.75">
      <c r="A8" s="11" t="s">
        <v>201</v>
      </c>
      <c r="B8" s="1"/>
      <c r="C8" s="1"/>
      <c r="D8" s="1"/>
      <c r="E8" s="1"/>
      <c r="F8" s="1"/>
      <c r="G8" s="1"/>
      <c r="H8" s="1"/>
      <c r="I8" s="1"/>
    </row>
    <row r="9" spans="1:9" ht="12.75">
      <c r="A9" s="11" t="s">
        <v>10</v>
      </c>
      <c r="B9" s="2"/>
      <c r="C9" s="6"/>
      <c r="D9" s="5"/>
      <c r="E9" s="5"/>
      <c r="F9" s="5"/>
      <c r="G9" s="5"/>
      <c r="H9" s="5"/>
      <c r="I9" s="6"/>
    </row>
    <row r="10" spans="1:9" ht="12.75">
      <c r="A10" s="11"/>
      <c r="B10" s="13" t="s">
        <v>362</v>
      </c>
      <c r="C10" s="6" t="s">
        <v>343</v>
      </c>
      <c r="D10" s="5">
        <v>9.06</v>
      </c>
      <c r="E10" s="5">
        <v>12.3</v>
      </c>
      <c r="F10" s="5">
        <v>51</v>
      </c>
      <c r="G10" s="5">
        <v>202</v>
      </c>
      <c r="H10" s="5">
        <v>2.2</v>
      </c>
      <c r="I10" s="6" t="s">
        <v>205</v>
      </c>
    </row>
    <row r="11" spans="1:9" ht="12.75">
      <c r="A11" s="11"/>
      <c r="B11" s="2" t="s">
        <v>203</v>
      </c>
      <c r="C11" s="6">
        <v>20</v>
      </c>
      <c r="D11" s="5">
        <v>5.5</v>
      </c>
      <c r="E11" s="5">
        <v>6.6</v>
      </c>
      <c r="F11" s="5">
        <v>0</v>
      </c>
      <c r="G11" s="5">
        <v>81.2</v>
      </c>
      <c r="H11" s="5">
        <v>0</v>
      </c>
      <c r="I11" s="6" t="s">
        <v>204</v>
      </c>
    </row>
    <row r="12" spans="1:9" ht="12.75">
      <c r="A12" s="11"/>
      <c r="B12" s="2" t="s">
        <v>106</v>
      </c>
      <c r="C12" s="6">
        <v>200</v>
      </c>
      <c r="D12" s="5">
        <v>2.9</v>
      </c>
      <c r="E12" s="5">
        <v>2.5</v>
      </c>
      <c r="F12" s="5">
        <v>24.8</v>
      </c>
      <c r="G12" s="5">
        <v>134</v>
      </c>
      <c r="H12" s="5">
        <v>1</v>
      </c>
      <c r="I12" s="6" t="s">
        <v>22</v>
      </c>
    </row>
    <row r="13" spans="1:9" ht="12.75">
      <c r="A13" s="11"/>
      <c r="B13" s="2" t="s">
        <v>23</v>
      </c>
      <c r="C13" s="6">
        <v>75</v>
      </c>
      <c r="D13" s="5">
        <v>5.6</v>
      </c>
      <c r="E13" s="5">
        <v>2.2</v>
      </c>
      <c r="F13" s="5">
        <v>38.6</v>
      </c>
      <c r="G13" s="5">
        <v>196.5</v>
      </c>
      <c r="H13" s="5">
        <v>0</v>
      </c>
      <c r="I13" s="6" t="s">
        <v>24</v>
      </c>
    </row>
    <row r="14" spans="1:9" ht="12.75">
      <c r="A14" s="11"/>
      <c r="B14" s="3" t="s">
        <v>11</v>
      </c>
      <c r="C14" s="6"/>
      <c r="D14" s="8">
        <f>SUM(D9:D13)</f>
        <v>23.060000000000002</v>
      </c>
      <c r="E14" s="8">
        <f>SUM(E9:E13)</f>
        <v>23.599999999999998</v>
      </c>
      <c r="F14" s="8">
        <f>SUM(F9:F13)</f>
        <v>114.4</v>
      </c>
      <c r="G14" s="8">
        <f>SUM(G9:G13)</f>
        <v>613.7</v>
      </c>
      <c r="H14" s="8">
        <f>SUM(H9:H13)</f>
        <v>3.2</v>
      </c>
      <c r="I14" s="6"/>
    </row>
    <row r="15" spans="1:9" ht="12.75">
      <c r="A15" s="11"/>
      <c r="B15" s="2"/>
      <c r="C15" s="6"/>
      <c r="D15" s="5"/>
      <c r="E15" s="5"/>
      <c r="F15" s="5"/>
      <c r="G15" s="5"/>
      <c r="H15" s="5"/>
      <c r="I15" s="6"/>
    </row>
    <row r="16" spans="1:9" ht="12.75">
      <c r="A16" s="11" t="s">
        <v>12</v>
      </c>
      <c r="B16" s="2"/>
      <c r="C16" s="6"/>
      <c r="D16" s="5"/>
      <c r="E16" s="5"/>
      <c r="F16" s="5"/>
      <c r="G16" s="5"/>
      <c r="H16" s="5"/>
      <c r="I16" s="6"/>
    </row>
    <row r="17" spans="1:9" ht="21" customHeight="1">
      <c r="A17" s="11"/>
      <c r="B17" s="7" t="s">
        <v>43</v>
      </c>
      <c r="C17" s="6">
        <v>70</v>
      </c>
      <c r="D17" s="5">
        <v>0.7</v>
      </c>
      <c r="E17" s="5">
        <v>15.5</v>
      </c>
      <c r="F17" s="5">
        <v>2.6</v>
      </c>
      <c r="G17" s="5">
        <v>82</v>
      </c>
      <c r="H17" s="5">
        <v>12.1</v>
      </c>
      <c r="I17" s="6" t="s">
        <v>44</v>
      </c>
    </row>
    <row r="18" spans="1:9" ht="14.25" customHeight="1">
      <c r="A18" s="11"/>
      <c r="B18" s="30" t="s">
        <v>206</v>
      </c>
      <c r="C18" s="6">
        <v>250</v>
      </c>
      <c r="D18" s="5">
        <v>11.9</v>
      </c>
      <c r="E18" s="5">
        <v>18.8</v>
      </c>
      <c r="F18" s="5">
        <v>17.3</v>
      </c>
      <c r="G18" s="5">
        <v>254.7</v>
      </c>
      <c r="H18" s="5">
        <v>25.8</v>
      </c>
      <c r="I18" s="6" t="s">
        <v>26</v>
      </c>
    </row>
    <row r="19" spans="1:9" ht="12.75">
      <c r="A19" s="11"/>
      <c r="B19" s="13" t="s">
        <v>207</v>
      </c>
      <c r="C19" s="6">
        <v>110</v>
      </c>
      <c r="D19" s="5">
        <v>21.3</v>
      </c>
      <c r="E19" s="5">
        <v>0.9</v>
      </c>
      <c r="F19" s="5">
        <v>0.7</v>
      </c>
      <c r="G19" s="5">
        <v>97</v>
      </c>
      <c r="H19" s="5">
        <v>0.1</v>
      </c>
      <c r="I19" s="6" t="s">
        <v>208</v>
      </c>
    </row>
    <row r="20" spans="1:9" ht="12.75">
      <c r="A20" s="1"/>
      <c r="B20" s="25" t="s">
        <v>209</v>
      </c>
      <c r="C20" s="6">
        <v>30</v>
      </c>
      <c r="D20" s="5">
        <v>2.7</v>
      </c>
      <c r="E20" s="5">
        <v>9.5</v>
      </c>
      <c r="F20" s="5">
        <v>0.7</v>
      </c>
      <c r="G20" s="5">
        <v>100</v>
      </c>
      <c r="H20" s="5">
        <v>0</v>
      </c>
      <c r="I20" s="6" t="s">
        <v>327</v>
      </c>
    </row>
    <row r="21" spans="1:9" ht="12.75">
      <c r="A21" s="1"/>
      <c r="B21" s="2" t="s">
        <v>154</v>
      </c>
      <c r="C21" s="6">
        <v>150</v>
      </c>
      <c r="D21" s="5">
        <v>3.2</v>
      </c>
      <c r="E21" s="5">
        <v>5.3</v>
      </c>
      <c r="F21" s="5">
        <v>26.9</v>
      </c>
      <c r="G21" s="5">
        <v>170</v>
      </c>
      <c r="H21" s="5">
        <v>14</v>
      </c>
      <c r="I21" s="6" t="s">
        <v>210</v>
      </c>
    </row>
    <row r="22" spans="1:9" ht="12.75">
      <c r="A22" s="11"/>
      <c r="B22" s="2" t="s">
        <v>113</v>
      </c>
      <c r="C22" s="6">
        <v>200</v>
      </c>
      <c r="D22" s="5">
        <v>0.6</v>
      </c>
      <c r="E22" s="5">
        <v>0.1</v>
      </c>
      <c r="F22" s="5">
        <v>31.7</v>
      </c>
      <c r="G22" s="5">
        <v>131</v>
      </c>
      <c r="H22" s="5">
        <v>0</v>
      </c>
      <c r="I22" s="6" t="s">
        <v>114</v>
      </c>
    </row>
    <row r="23" spans="1:9" ht="12.75">
      <c r="A23" s="11"/>
      <c r="B23" s="2" t="s">
        <v>33</v>
      </c>
      <c r="C23" s="6">
        <v>80</v>
      </c>
      <c r="D23" s="5">
        <v>5.3</v>
      </c>
      <c r="E23" s="5">
        <v>0.7</v>
      </c>
      <c r="F23" s="5">
        <v>33.9</v>
      </c>
      <c r="G23" s="5">
        <v>163.2</v>
      </c>
      <c r="H23" s="5">
        <v>0</v>
      </c>
      <c r="I23" s="6" t="s">
        <v>34</v>
      </c>
    </row>
    <row r="24" spans="1:9" ht="12.75">
      <c r="A24" s="11"/>
      <c r="B24" s="3" t="s">
        <v>11</v>
      </c>
      <c r="C24" s="6"/>
      <c r="D24" s="8">
        <f>SUM(D17:D23)</f>
        <v>45.7</v>
      </c>
      <c r="E24" s="8">
        <f>SUM(E17:E23)</f>
        <v>50.8</v>
      </c>
      <c r="F24" s="8">
        <f>SUM(F17:F23)</f>
        <v>113.80000000000001</v>
      </c>
      <c r="G24" s="8">
        <f>SUM(G17:G23)</f>
        <v>997.9000000000001</v>
      </c>
      <c r="H24" s="8">
        <f>SUM(H17:H23)</f>
        <v>52</v>
      </c>
      <c r="I24" s="6"/>
    </row>
    <row r="25" spans="1:9" ht="12.75">
      <c r="A25" s="11"/>
      <c r="B25" s="3"/>
      <c r="C25" s="6"/>
      <c r="D25" s="8"/>
      <c r="E25" s="8"/>
      <c r="F25" s="8"/>
      <c r="G25" s="8"/>
      <c r="H25" s="8"/>
      <c r="I25" s="6"/>
    </row>
    <row r="26" spans="1:9" ht="12.75">
      <c r="A26" s="11" t="s">
        <v>13</v>
      </c>
      <c r="B26" s="13" t="s">
        <v>211</v>
      </c>
      <c r="C26" s="6">
        <v>100</v>
      </c>
      <c r="D26" s="5">
        <v>22</v>
      </c>
      <c r="E26" s="5">
        <v>0.6</v>
      </c>
      <c r="F26" s="5">
        <v>3.3</v>
      </c>
      <c r="G26" s="5">
        <v>110</v>
      </c>
      <c r="H26" s="5">
        <v>0.5</v>
      </c>
      <c r="I26" s="6" t="s">
        <v>24</v>
      </c>
    </row>
    <row r="27" spans="1:9" ht="12.75">
      <c r="A27" s="11"/>
      <c r="B27" s="13" t="s">
        <v>212</v>
      </c>
      <c r="C27" s="6">
        <v>90</v>
      </c>
      <c r="D27" s="5">
        <v>6.1</v>
      </c>
      <c r="E27" s="5">
        <v>4.3</v>
      </c>
      <c r="F27" s="5">
        <v>59.6</v>
      </c>
      <c r="G27" s="5">
        <v>300.4</v>
      </c>
      <c r="H27" s="5">
        <v>0</v>
      </c>
      <c r="I27" s="6" t="s">
        <v>141</v>
      </c>
    </row>
    <row r="28" spans="1:9" ht="12.75">
      <c r="A28" s="11"/>
      <c r="B28" s="13" t="s">
        <v>139</v>
      </c>
      <c r="C28" s="6">
        <v>200</v>
      </c>
      <c r="D28" s="5">
        <v>5.6</v>
      </c>
      <c r="E28" s="5">
        <v>4.9</v>
      </c>
      <c r="F28" s="5">
        <v>9.3</v>
      </c>
      <c r="G28" s="5">
        <v>104.8</v>
      </c>
      <c r="H28" s="5">
        <v>1</v>
      </c>
      <c r="I28" s="6" t="s">
        <v>140</v>
      </c>
    </row>
    <row r="29" spans="1:9" ht="12.75">
      <c r="A29" s="11"/>
      <c r="B29" s="2" t="s">
        <v>71</v>
      </c>
      <c r="C29" s="6">
        <v>200</v>
      </c>
      <c r="D29" s="5">
        <v>0.8</v>
      </c>
      <c r="E29" s="5">
        <v>0</v>
      </c>
      <c r="F29" s="5">
        <v>20.6</v>
      </c>
      <c r="G29" s="5">
        <v>94</v>
      </c>
      <c r="H29" s="5">
        <v>10</v>
      </c>
      <c r="I29" s="6" t="s">
        <v>24</v>
      </c>
    </row>
    <row r="30" spans="1:9" ht="12.75">
      <c r="A30" s="11"/>
      <c r="B30" s="3" t="s">
        <v>11</v>
      </c>
      <c r="C30" s="6"/>
      <c r="D30" s="8">
        <f>SUM(D26:D29)</f>
        <v>34.5</v>
      </c>
      <c r="E30" s="8">
        <f>SUM(E26:E29)</f>
        <v>9.8</v>
      </c>
      <c r="F30" s="8">
        <f>SUM(F26:F29)</f>
        <v>92.80000000000001</v>
      </c>
      <c r="G30" s="8">
        <f>SUM(G26:G29)</f>
        <v>609.1999999999999</v>
      </c>
      <c r="H30" s="8">
        <f>SUM(H26:H29)</f>
        <v>11.5</v>
      </c>
      <c r="I30" s="6"/>
    </row>
    <row r="31" spans="1:9" ht="12.75">
      <c r="A31" s="11"/>
      <c r="B31" s="3"/>
      <c r="C31" s="6"/>
      <c r="D31" s="8"/>
      <c r="E31" s="8"/>
      <c r="F31" s="8"/>
      <c r="G31" s="8"/>
      <c r="H31" s="8"/>
      <c r="I31" s="6"/>
    </row>
    <row r="32" spans="1:9" ht="12.75">
      <c r="A32" s="11" t="s">
        <v>14</v>
      </c>
      <c r="B32" s="2"/>
      <c r="C32" s="6"/>
      <c r="D32" s="5"/>
      <c r="E32" s="5"/>
      <c r="F32" s="5"/>
      <c r="G32" s="5"/>
      <c r="H32" s="5"/>
      <c r="I32" s="6"/>
    </row>
    <row r="33" spans="1:9" ht="15.75" customHeight="1">
      <c r="A33" s="1"/>
      <c r="B33" s="13" t="s">
        <v>213</v>
      </c>
      <c r="C33" s="16" t="s">
        <v>324</v>
      </c>
      <c r="D33" s="5">
        <v>1</v>
      </c>
      <c r="E33" s="5">
        <v>0</v>
      </c>
      <c r="F33" s="5">
        <v>3.3</v>
      </c>
      <c r="G33" s="5">
        <v>21.1</v>
      </c>
      <c r="H33" s="5">
        <v>25.1</v>
      </c>
      <c r="I33" s="6" t="s">
        <v>24</v>
      </c>
    </row>
    <row r="34" spans="1:9" ht="12.75">
      <c r="A34" s="1"/>
      <c r="B34" s="2" t="s">
        <v>57</v>
      </c>
      <c r="C34" s="6">
        <v>25</v>
      </c>
      <c r="D34" s="5">
        <v>6.9</v>
      </c>
      <c r="E34" s="5">
        <v>8.9</v>
      </c>
      <c r="F34" s="5">
        <v>0</v>
      </c>
      <c r="G34" s="5">
        <v>108.7</v>
      </c>
      <c r="H34" s="5">
        <v>0</v>
      </c>
      <c r="I34" s="6" t="s">
        <v>58</v>
      </c>
    </row>
    <row r="35" spans="1:9" ht="12.75">
      <c r="A35" s="1"/>
      <c r="B35" s="2" t="s">
        <v>353</v>
      </c>
      <c r="C35" s="6">
        <v>90</v>
      </c>
      <c r="D35" s="5">
        <v>11.3</v>
      </c>
      <c r="E35" s="5">
        <v>17.5</v>
      </c>
      <c r="F35" s="5">
        <v>5.3</v>
      </c>
      <c r="G35" s="5">
        <v>231.1</v>
      </c>
      <c r="H35" s="5">
        <v>1.4</v>
      </c>
      <c r="I35" s="6" t="s">
        <v>214</v>
      </c>
    </row>
    <row r="36" spans="1:9" ht="12.75">
      <c r="A36" s="1"/>
      <c r="B36" s="2" t="s">
        <v>215</v>
      </c>
      <c r="C36" s="6">
        <v>150</v>
      </c>
      <c r="D36" s="5">
        <v>4.1</v>
      </c>
      <c r="E36" s="5">
        <v>3.5</v>
      </c>
      <c r="F36" s="5">
        <v>23.1</v>
      </c>
      <c r="G36" s="5">
        <v>141</v>
      </c>
      <c r="H36" s="5">
        <v>0</v>
      </c>
      <c r="I36" s="6" t="s">
        <v>216</v>
      </c>
    </row>
    <row r="37" spans="1:9" ht="12.75">
      <c r="A37" s="11"/>
      <c r="B37" s="2" t="s">
        <v>49</v>
      </c>
      <c r="C37" s="6">
        <v>200</v>
      </c>
      <c r="D37" s="5">
        <v>0.3</v>
      </c>
      <c r="E37" s="5">
        <v>0.1</v>
      </c>
      <c r="F37" s="5">
        <v>15.2</v>
      </c>
      <c r="G37" s="5">
        <v>62</v>
      </c>
      <c r="H37" s="5">
        <v>3</v>
      </c>
      <c r="I37" s="4" t="s">
        <v>50</v>
      </c>
    </row>
    <row r="38" spans="1:9" ht="12.75">
      <c r="A38" s="11"/>
      <c r="B38" s="2" t="s">
        <v>23</v>
      </c>
      <c r="C38" s="6">
        <v>75</v>
      </c>
      <c r="D38" s="5">
        <v>5.6</v>
      </c>
      <c r="E38" s="5">
        <v>2.2</v>
      </c>
      <c r="F38" s="5">
        <v>38.6</v>
      </c>
      <c r="G38" s="5">
        <v>196.5</v>
      </c>
      <c r="H38" s="5">
        <v>0</v>
      </c>
      <c r="I38" s="6" t="s">
        <v>24</v>
      </c>
    </row>
    <row r="39" spans="1:9" ht="12.75">
      <c r="A39" s="1"/>
      <c r="B39" s="3" t="s">
        <v>11</v>
      </c>
      <c r="C39" s="6"/>
      <c r="D39" s="8">
        <f>SUM(D33:D38)</f>
        <v>29.200000000000003</v>
      </c>
      <c r="E39" s="8">
        <f>SUM(E33:E38)</f>
        <v>32.2</v>
      </c>
      <c r="F39" s="8">
        <f>SUM(F33:F38)</f>
        <v>85.5</v>
      </c>
      <c r="G39" s="8">
        <f>SUM(G33:G38)</f>
        <v>760.4</v>
      </c>
      <c r="H39" s="8">
        <f>SUM(H33:H38)</f>
        <v>29.5</v>
      </c>
      <c r="I39" s="4"/>
    </row>
    <row r="40" spans="1:9" ht="12.75">
      <c r="A40" s="1"/>
      <c r="B40" s="3"/>
      <c r="C40" s="6"/>
      <c r="D40" s="5"/>
      <c r="E40" s="5"/>
      <c r="F40" s="5"/>
      <c r="G40" s="5"/>
      <c r="H40" s="5"/>
      <c r="I40" s="1"/>
    </row>
    <row r="41" spans="1:9" ht="12.75">
      <c r="A41" s="11" t="s">
        <v>51</v>
      </c>
      <c r="B41" s="2" t="s">
        <v>78</v>
      </c>
      <c r="C41" s="2">
        <v>200</v>
      </c>
      <c r="D41" s="2">
        <v>6</v>
      </c>
      <c r="E41" s="2">
        <v>2</v>
      </c>
      <c r="F41" s="2">
        <v>8.4</v>
      </c>
      <c r="G41" s="2">
        <v>80</v>
      </c>
      <c r="H41" s="2">
        <v>1</v>
      </c>
      <c r="I41" s="4" t="s">
        <v>79</v>
      </c>
    </row>
    <row r="42" spans="1:9" ht="12.75">
      <c r="A42" s="1"/>
      <c r="B42" s="3" t="s">
        <v>11</v>
      </c>
      <c r="C42" s="1"/>
      <c r="D42" s="11">
        <f>SUM(D41)</f>
        <v>6</v>
      </c>
      <c r="E42" s="11">
        <f>SUM(E41)</f>
        <v>2</v>
      </c>
      <c r="F42" s="11">
        <f>SUM(F41)</f>
        <v>8.4</v>
      </c>
      <c r="G42" s="11">
        <f>SUM(G41)</f>
        <v>80</v>
      </c>
      <c r="H42" s="11">
        <f>SUM(H41)</f>
        <v>1</v>
      </c>
      <c r="I42" s="1"/>
    </row>
    <row r="43" spans="1:9" ht="12.75">
      <c r="A43" s="1"/>
      <c r="B43" s="3" t="s">
        <v>202</v>
      </c>
      <c r="C43" s="1"/>
      <c r="D43" s="8">
        <f>D14+D24+D30+D39+D42</f>
        <v>138.46</v>
      </c>
      <c r="E43" s="8">
        <f>E14+E24+E30+E39+E42</f>
        <v>118.39999999999999</v>
      </c>
      <c r="F43" s="8">
        <f>F14+F24+F30+F39+F42</f>
        <v>414.9</v>
      </c>
      <c r="G43" s="8">
        <f>G14+G24+G30+G39+G42</f>
        <v>3061.2000000000003</v>
      </c>
      <c r="H43" s="8">
        <f>H14+H24+H30+H39+H42</f>
        <v>97.2</v>
      </c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</sheetData>
  <sheetProtection/>
  <printOptions/>
  <pageMargins left="0.75" right="0.75" top="1" bottom="1" header="0.5" footer="0.5"/>
  <pageSetup fitToWidth="0" fitToHeight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Karpova</cp:lastModifiedBy>
  <cp:lastPrinted>2019-06-24T05:55:55Z</cp:lastPrinted>
  <dcterms:created xsi:type="dcterms:W3CDTF">2017-05-05T12:20:48Z</dcterms:created>
  <dcterms:modified xsi:type="dcterms:W3CDTF">2021-06-17T08:34:17Z</dcterms:modified>
  <cp:category/>
  <cp:version/>
  <cp:contentType/>
  <cp:contentStatus/>
</cp:coreProperties>
</file>